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ohnmensah/Documents/HELLO/UNL/Dr Brigitte/waveleaf thistles/Stage transitions/Ramet Transitions/"/>
    </mc:Choice>
  </mc:AlternateContent>
  <xr:revisionPtr revIDLastSave="0" documentId="13_ncr:1_{2DA8D45B-66D0-B341-9EA7-C0106501EE36}" xr6:coauthVersionLast="47" xr6:coauthVersionMax="47" xr10:uidLastSave="{00000000-0000-0000-0000-000000000000}"/>
  <bookViews>
    <workbookView xWindow="31940" yWindow="2200" windowWidth="28800" windowHeight="1638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3" i="2" l="1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Y329" i="2"/>
  <c r="X329" i="2"/>
  <c r="Y315" i="2"/>
  <c r="Y314" i="2"/>
  <c r="Y318" i="2"/>
  <c r="Y327" i="2"/>
  <c r="Y316" i="2"/>
  <c r="Y317" i="2"/>
  <c r="Y320" i="2"/>
  <c r="Y322" i="2"/>
  <c r="Y323" i="2"/>
  <c r="Y324" i="2"/>
  <c r="Y325" i="2"/>
  <c r="X315" i="2"/>
  <c r="X314" i="2"/>
  <c r="X318" i="2"/>
  <c r="X316" i="2"/>
  <c r="X317" i="2"/>
  <c r="X320" i="2"/>
  <c r="X322" i="2"/>
  <c r="X325" i="2"/>
  <c r="X323" i="2"/>
  <c r="X324" i="2"/>
  <c r="W315" i="2"/>
  <c r="W314" i="2"/>
  <c r="W318" i="2"/>
  <c r="W316" i="2"/>
  <c r="W317" i="2"/>
  <c r="W320" i="2"/>
  <c r="W322" i="2"/>
  <c r="W325" i="2"/>
  <c r="W323" i="2"/>
  <c r="W324" i="2"/>
  <c r="V315" i="2"/>
  <c r="V314" i="2"/>
  <c r="V316" i="2"/>
  <c r="V317" i="2"/>
  <c r="V318" i="2"/>
  <c r="V327" i="2"/>
  <c r="V320" i="2"/>
  <c r="V322" i="2"/>
  <c r="V325" i="2"/>
  <c r="V323" i="2"/>
  <c r="V324" i="2"/>
  <c r="U315" i="2"/>
  <c r="U314" i="2"/>
  <c r="U318" i="2"/>
  <c r="U327" i="2"/>
  <c r="U316" i="2"/>
  <c r="U317" i="2"/>
  <c r="U320" i="2"/>
  <c r="U322" i="2"/>
  <c r="U323" i="2"/>
  <c r="U324" i="2"/>
  <c r="U325" i="2"/>
  <c r="T315" i="2"/>
  <c r="T314" i="2"/>
  <c r="T318" i="2"/>
  <c r="T327" i="2"/>
  <c r="T316" i="2"/>
  <c r="T317" i="2"/>
  <c r="T320" i="2"/>
  <c r="T322" i="2"/>
  <c r="T325" i="2"/>
  <c r="T323" i="2"/>
  <c r="T324" i="2"/>
  <c r="S315" i="2"/>
  <c r="S314" i="2"/>
  <c r="S318" i="2"/>
  <c r="S316" i="2"/>
  <c r="S317" i="2"/>
  <c r="S320" i="2"/>
  <c r="S322" i="2"/>
  <c r="S325" i="2"/>
  <c r="S323" i="2"/>
  <c r="S324" i="2"/>
  <c r="R315" i="2"/>
  <c r="R314" i="2"/>
  <c r="R316" i="2"/>
  <c r="R317" i="2"/>
  <c r="R318" i="2"/>
  <c r="R320" i="2"/>
  <c r="R322" i="2"/>
  <c r="R325" i="2"/>
  <c r="R323" i="2"/>
  <c r="R324" i="2"/>
  <c r="Q315" i="2"/>
  <c r="Q314" i="2"/>
  <c r="Q318" i="2"/>
  <c r="Q327" i="2"/>
  <c r="Q316" i="2"/>
  <c r="Q317" i="2"/>
  <c r="Q320" i="2"/>
  <c r="Q322" i="2"/>
  <c r="Q323" i="2"/>
  <c r="Q324" i="2"/>
  <c r="Q325" i="2"/>
  <c r="P315" i="2"/>
  <c r="P314" i="2"/>
  <c r="P318" i="2"/>
  <c r="P316" i="2"/>
  <c r="P317" i="2"/>
  <c r="P320" i="2"/>
  <c r="P322" i="2"/>
  <c r="P325" i="2"/>
  <c r="P323" i="2"/>
  <c r="P324" i="2"/>
  <c r="O315" i="2"/>
  <c r="O314" i="2"/>
  <c r="O318" i="2"/>
  <c r="O316" i="2"/>
  <c r="O317" i="2"/>
  <c r="O320" i="2"/>
  <c r="O322" i="2"/>
  <c r="O325" i="2"/>
  <c r="O323" i="2"/>
  <c r="O324" i="2"/>
  <c r="N315" i="2"/>
  <c r="N314" i="2"/>
  <c r="N316" i="2"/>
  <c r="N317" i="2"/>
  <c r="N318" i="2"/>
  <c r="N327" i="2"/>
  <c r="N320" i="2"/>
  <c r="N322" i="2"/>
  <c r="N325" i="2"/>
  <c r="N323" i="2"/>
  <c r="N324" i="2"/>
  <c r="M315" i="2"/>
  <c r="M314" i="2"/>
  <c r="M318" i="2"/>
  <c r="M327" i="2"/>
  <c r="M316" i="2"/>
  <c r="M317" i="2"/>
  <c r="M320" i="2"/>
  <c r="M322" i="2"/>
  <c r="M323" i="2"/>
  <c r="M324" i="2"/>
  <c r="M325" i="2"/>
  <c r="L315" i="2"/>
  <c r="L314" i="2"/>
  <c r="L318" i="2"/>
  <c r="L327" i="2"/>
  <c r="L316" i="2"/>
  <c r="L317" i="2"/>
  <c r="L320" i="2"/>
  <c r="L322" i="2"/>
  <c r="L325" i="2"/>
  <c r="L323" i="2"/>
  <c r="L324" i="2"/>
  <c r="K315" i="2"/>
  <c r="K314" i="2"/>
  <c r="K318" i="2"/>
  <c r="K316" i="2"/>
  <c r="K317" i="2"/>
  <c r="K320" i="2"/>
  <c r="K322" i="2"/>
  <c r="K325" i="2"/>
  <c r="K323" i="2"/>
  <c r="K324" i="2"/>
  <c r="J315" i="2"/>
  <c r="J314" i="2"/>
  <c r="J316" i="2"/>
  <c r="J317" i="2"/>
  <c r="J318" i="2"/>
  <c r="J320" i="2"/>
  <c r="J322" i="2"/>
  <c r="J325" i="2"/>
  <c r="J323" i="2"/>
  <c r="J324" i="2"/>
  <c r="I315" i="2"/>
  <c r="I314" i="2"/>
  <c r="I318" i="2"/>
  <c r="I327" i="2"/>
  <c r="I316" i="2"/>
  <c r="I317" i="2"/>
  <c r="I320" i="2"/>
  <c r="I322" i="2"/>
  <c r="I323" i="2"/>
  <c r="I324" i="2"/>
  <c r="I325" i="2"/>
  <c r="H315" i="2"/>
  <c r="H314" i="2"/>
  <c r="H318" i="2"/>
  <c r="H316" i="2"/>
  <c r="H317" i="2"/>
  <c r="H320" i="2"/>
  <c r="H322" i="2"/>
  <c r="H325" i="2"/>
  <c r="H323" i="2"/>
  <c r="H324" i="2"/>
  <c r="G315" i="2"/>
  <c r="G314" i="2"/>
  <c r="G318" i="2"/>
  <c r="G316" i="2"/>
  <c r="G317" i="2"/>
  <c r="G320" i="2"/>
  <c r="G322" i="2"/>
  <c r="G325" i="2"/>
  <c r="G323" i="2"/>
  <c r="G324" i="2"/>
  <c r="F315" i="2"/>
  <c r="F314" i="2"/>
  <c r="F316" i="2"/>
  <c r="F317" i="2"/>
  <c r="F318" i="2"/>
  <c r="F327" i="2"/>
  <c r="F320" i="2"/>
  <c r="F322" i="2"/>
  <c r="F325" i="2"/>
  <c r="F323" i="2"/>
  <c r="F324" i="2"/>
  <c r="E315" i="2"/>
  <c r="E314" i="2"/>
  <c r="E318" i="2"/>
  <c r="E327" i="2"/>
  <c r="E316" i="2"/>
  <c r="E317" i="2"/>
  <c r="E320" i="2"/>
  <c r="E322" i="2"/>
  <c r="E323" i="2"/>
  <c r="E324" i="2"/>
  <c r="E325" i="2"/>
  <c r="D315" i="2"/>
  <c r="D314" i="2"/>
  <c r="D318" i="2"/>
  <c r="D327" i="2"/>
  <c r="D316" i="2"/>
  <c r="D317" i="2"/>
  <c r="D320" i="2"/>
  <c r="D322" i="2"/>
  <c r="D325" i="2"/>
  <c r="D323" i="2"/>
  <c r="D324" i="2"/>
  <c r="C315" i="2"/>
  <c r="C314" i="2"/>
  <c r="C318" i="2"/>
  <c r="C316" i="2"/>
  <c r="C317" i="2"/>
  <c r="C320" i="2"/>
  <c r="C322" i="2"/>
  <c r="C325" i="2"/>
  <c r="C323" i="2"/>
  <c r="C324" i="2"/>
  <c r="B315" i="2"/>
  <c r="B318" i="2"/>
  <c r="B314" i="2"/>
  <c r="B316" i="2"/>
  <c r="B317" i="2"/>
  <c r="B320" i="2"/>
  <c r="B322" i="2"/>
  <c r="B325" i="2"/>
  <c r="B323" i="2"/>
  <c r="B324" i="2"/>
  <c r="S327" i="2"/>
  <c r="B327" i="2"/>
  <c r="J327" i="2"/>
  <c r="R327" i="2"/>
  <c r="C327" i="2"/>
  <c r="K327" i="2"/>
  <c r="G327" i="2"/>
  <c r="H327" i="2"/>
  <c r="O327" i="2"/>
  <c r="P327" i="2"/>
  <c r="W327" i="2"/>
  <c r="X327" i="2"/>
</calcChain>
</file>

<file path=xl/sharedStrings.xml><?xml version="1.0" encoding="utf-8"?>
<sst xmlns="http://schemas.openxmlformats.org/spreadsheetml/2006/main" count="7117" uniqueCount="93">
  <si>
    <t>S/M</t>
  </si>
  <si>
    <t xml:space="preserve"> </t>
  </si>
  <si>
    <t>90M</t>
  </si>
  <si>
    <t>90J</t>
  </si>
  <si>
    <t>91M</t>
  </si>
  <si>
    <t>91J</t>
  </si>
  <si>
    <t>92M</t>
  </si>
  <si>
    <t>92J</t>
  </si>
  <si>
    <t>93M</t>
  </si>
  <si>
    <t>93J</t>
  </si>
  <si>
    <t>94M</t>
  </si>
  <si>
    <t>94J</t>
  </si>
  <si>
    <t>95M</t>
  </si>
  <si>
    <t>95J</t>
  </si>
  <si>
    <t>96M</t>
  </si>
  <si>
    <t>96J</t>
  </si>
  <si>
    <t>97M</t>
  </si>
  <si>
    <t>97J</t>
  </si>
  <si>
    <t>98M</t>
  </si>
  <si>
    <t>98J</t>
  </si>
  <si>
    <t>99M</t>
  </si>
  <si>
    <t>99J</t>
  </si>
  <si>
    <t>00M</t>
  </si>
  <si>
    <t>00J</t>
  </si>
  <si>
    <t>01M</t>
  </si>
  <si>
    <t>r</t>
  </si>
  <si>
    <t>d</t>
  </si>
  <si>
    <t>NR</t>
  </si>
  <si>
    <t>F</t>
  </si>
  <si>
    <t xml:space="preserve"> NR</t>
  </si>
  <si>
    <t>Nr</t>
  </si>
  <si>
    <t>F?</t>
  </si>
  <si>
    <t>rd</t>
  </si>
  <si>
    <t>dd</t>
  </si>
  <si>
    <t xml:space="preserve">d </t>
  </si>
  <si>
    <t xml:space="preserve"> d</t>
  </si>
  <si>
    <t>s</t>
  </si>
  <si>
    <t>NE</t>
  </si>
  <si>
    <t xml:space="preserve">F </t>
  </si>
  <si>
    <t>01J</t>
  </si>
  <si>
    <t>dp</t>
  </si>
  <si>
    <t>S</t>
  </si>
  <si>
    <t>M</t>
  </si>
  <si>
    <t>sr2</t>
  </si>
  <si>
    <t>sr3</t>
  </si>
  <si>
    <t>sr4</t>
  </si>
  <si>
    <t>FF</t>
  </si>
  <si>
    <t>s?</t>
  </si>
  <si>
    <t>(r )</t>
  </si>
  <si>
    <t>r/d</t>
  </si>
  <si>
    <t>dpx2</t>
  </si>
  <si>
    <t>sums</t>
  </si>
  <si>
    <t>FFF</t>
  </si>
  <si>
    <t>allF</t>
  </si>
  <si>
    <t>tot</t>
  </si>
  <si>
    <t>total</t>
  </si>
  <si>
    <t>all</t>
  </si>
  <si>
    <t xml:space="preserve">n </t>
  </si>
  <si>
    <t>n</t>
  </si>
  <si>
    <t>m</t>
  </si>
  <si>
    <t xml:space="preserve">  </t>
  </si>
  <si>
    <t>p</t>
  </si>
  <si>
    <t>m3</t>
  </si>
  <si>
    <t>05J</t>
  </si>
  <si>
    <t>06J</t>
  </si>
  <si>
    <t>m2</t>
  </si>
  <si>
    <t>07J</t>
  </si>
  <si>
    <t>G2</t>
  </si>
  <si>
    <t>08N</t>
  </si>
  <si>
    <t>09N</t>
  </si>
  <si>
    <t>04N</t>
  </si>
  <si>
    <t>02M</t>
  </si>
  <si>
    <t>02N</t>
  </si>
  <si>
    <t>03N</t>
  </si>
  <si>
    <t>03J</t>
  </si>
  <si>
    <t xml:space="preserve"> r</t>
  </si>
  <si>
    <t xml:space="preserve">s </t>
  </si>
  <si>
    <t>m5</t>
  </si>
  <si>
    <t>G4</t>
  </si>
  <si>
    <t>m4</t>
  </si>
  <si>
    <t>NEWROS</t>
  </si>
  <si>
    <t xml:space="preserve">WL </t>
  </si>
  <si>
    <t>NVP</t>
  </si>
  <si>
    <t>Plot L</t>
  </si>
  <si>
    <t>idneeded1</t>
  </si>
  <si>
    <t>idneeded2</t>
  </si>
  <si>
    <t>idneeded3</t>
  </si>
  <si>
    <t>none</t>
  </si>
  <si>
    <t>x</t>
  </si>
  <si>
    <t>SPECIES</t>
  </si>
  <si>
    <t>SITE</t>
  </si>
  <si>
    <t>PLOT</t>
  </si>
  <si>
    <t>RAMET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</si>
</sst>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</font>
    <font>
      <b/>
      <sz val="10"/>
      <name val="Arial"/>
      <family val="2"/>
    </font>
    <font>
      <b/>
      <sz val="10"/>
      <color indexed="60"/>
      <name val="Arial"/>
      <family val="2"/>
    </font>
    <font>
      <b/>
      <sz val="10"/>
      <color indexed="18"/>
      <name val="Courier"/>
      <family val="3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rgb="FFC00000"/>
      <name val="Calibri"/>
      <family val="2"/>
      <scheme val="minor"/>
    </font>
    <font>
      <b/>
      <sz val="9"/>
      <color rgb="FFC00000"/>
      <name val="Geneva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4" fillId="0" borderId="1" xfId="0" applyFont="1" applyBorder="1"/>
    <xf numFmtId="0" fontId="1" fillId="5" borderId="1" xfId="0" applyFont="1" applyFill="1" applyBorder="1"/>
    <xf numFmtId="0" fontId="4" fillId="5" borderId="1" xfId="0" applyFont="1" applyFill="1" applyBorder="1"/>
    <xf numFmtId="0" fontId="1" fillId="6" borderId="0" xfId="0" applyFont="1" applyFill="1"/>
    <xf numFmtId="0" fontId="5" fillId="2" borderId="1" xfId="0" applyFont="1" applyFill="1" applyBorder="1"/>
    <xf numFmtId="0" fontId="6" fillId="6" borderId="1" xfId="0" applyFont="1" applyFill="1" applyBorder="1"/>
    <xf numFmtId="0" fontId="7" fillId="6" borderId="0" xfId="0" applyFont="1" applyFill="1"/>
    <xf numFmtId="0" fontId="1" fillId="6" borderId="2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6" borderId="1" xfId="0" applyFont="1" applyFill="1" applyBorder="1"/>
    <xf numFmtId="0" fontId="8" fillId="0" borderId="0" xfId="0" applyFont="1"/>
    <xf numFmtId="0" fontId="7" fillId="0" borderId="0" xfId="0" applyFont="1"/>
    <xf numFmtId="0" fontId="1" fillId="8" borderId="1" xfId="0" applyFont="1" applyFill="1" applyBorder="1"/>
    <xf numFmtId="0" fontId="6" fillId="8" borderId="1" xfId="0" applyFont="1" applyFill="1" applyBorder="1"/>
    <xf numFmtId="0" fontId="4" fillId="8" borderId="1" xfId="0" applyFont="1" applyFill="1" applyBorder="1"/>
    <xf numFmtId="0" fontId="9" fillId="8" borderId="1" xfId="0" applyFont="1" applyFill="1" applyBorder="1"/>
    <xf numFmtId="0" fontId="9" fillId="0" borderId="1" xfId="0" applyFont="1" applyBorder="1"/>
    <xf numFmtId="0" fontId="7" fillId="8" borderId="0" xfId="0" applyFont="1" applyFill="1"/>
    <xf numFmtId="0" fontId="10" fillId="8" borderId="1" xfId="0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0" fontId="4" fillId="9" borderId="1" xfId="0" applyFont="1" applyFill="1" applyBorder="1"/>
    <xf numFmtId="0" fontId="10" fillId="0" borderId="1" xfId="0" applyFont="1" applyBorder="1"/>
    <xf numFmtId="0" fontId="1" fillId="8" borderId="1" xfId="0" applyFont="1" applyFill="1" applyBorder="1" applyAlignment="1">
      <alignment horizontal="left"/>
    </xf>
    <xf numFmtId="0" fontId="8" fillId="8" borderId="1" xfId="0" applyFont="1" applyFill="1" applyBorder="1"/>
    <xf numFmtId="0" fontId="11" fillId="0" borderId="1" xfId="0" applyFont="1" applyBorder="1"/>
    <xf numFmtId="0" fontId="0" fillId="9" borderId="1" xfId="0" applyFill="1" applyBorder="1"/>
    <xf numFmtId="0" fontId="7" fillId="9" borderId="1" xfId="0" applyFont="1" applyFill="1" applyBorder="1"/>
    <xf numFmtId="0" fontId="8" fillId="9" borderId="1" xfId="0" applyFont="1" applyFill="1" applyBorder="1"/>
    <xf numFmtId="0" fontId="11" fillId="8" borderId="1" xfId="0" applyFont="1" applyFill="1" applyBorder="1"/>
    <xf numFmtId="0" fontId="1" fillId="0" borderId="0" xfId="0" applyFont="1"/>
    <xf numFmtId="0" fontId="11" fillId="7" borderId="1" xfId="0" applyFont="1" applyFill="1" applyBorder="1"/>
    <xf numFmtId="0" fontId="14" fillId="7" borderId="1" xfId="0" applyFont="1" applyFill="1" applyBorder="1"/>
    <xf numFmtId="0" fontId="11" fillId="7" borderId="3" xfId="0" applyFont="1" applyFill="1" applyBorder="1"/>
    <xf numFmtId="0" fontId="14" fillId="7" borderId="0" xfId="0" applyFont="1" applyFill="1"/>
    <xf numFmtId="0" fontId="11" fillId="0" borderId="0" xfId="0" applyFont="1"/>
    <xf numFmtId="0" fontId="11" fillId="7" borderId="0" xfId="0" applyFont="1" applyFill="1"/>
    <xf numFmtId="0" fontId="7" fillId="8" borderId="1" xfId="0" applyFont="1" applyFill="1" applyBorder="1"/>
    <xf numFmtId="0" fontId="1" fillId="8" borderId="0" xfId="0" applyFont="1" applyFill="1"/>
    <xf numFmtId="0" fontId="12" fillId="0" borderId="4" xfId="0" applyFont="1" applyBorder="1"/>
    <xf numFmtId="0" fontId="12" fillId="0" borderId="1" xfId="0" applyFont="1" applyBorder="1"/>
    <xf numFmtId="0" fontId="12" fillId="0" borderId="5" xfId="0" applyFont="1" applyBorder="1"/>
    <xf numFmtId="0" fontId="13" fillId="0" borderId="1" xfId="0" applyFont="1" applyBorder="1"/>
    <xf numFmtId="0" fontId="11" fillId="7" borderId="5" xfId="0" applyFont="1" applyFill="1" applyBorder="1"/>
    <xf numFmtId="0" fontId="1" fillId="8" borderId="5" xfId="0" applyFont="1" applyFill="1" applyBorder="1"/>
    <xf numFmtId="0" fontId="1" fillId="0" borderId="5" xfId="0" applyFont="1" applyBorder="1"/>
    <xf numFmtId="0" fontId="1" fillId="9" borderId="5" xfId="0" applyFont="1" applyFill="1" applyBorder="1"/>
    <xf numFmtId="0" fontId="0" fillId="9" borderId="5" xfId="0" applyFill="1" applyBorder="1"/>
    <xf numFmtId="0" fontId="12" fillId="0" borderId="0" xfId="0" applyFont="1"/>
    <xf numFmtId="0" fontId="8" fillId="10" borderId="0" xfId="0" applyFont="1" applyFill="1"/>
    <xf numFmtId="0" fontId="11" fillId="10" borderId="1" xfId="0" applyFont="1" applyFill="1" applyBorder="1"/>
    <xf numFmtId="0" fontId="1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8" fillId="11" borderId="0" xfId="0" applyFont="1" applyFill="1"/>
    <xf numFmtId="0" fontId="12" fillId="11" borderId="1" xfId="0" applyFont="1" applyFill="1" applyBorder="1"/>
    <xf numFmtId="0" fontId="11" fillId="11" borderId="1" xfId="0" applyFont="1" applyFill="1" applyBorder="1"/>
    <xf numFmtId="0" fontId="1" fillId="11" borderId="1" xfId="0" applyFont="1" applyFill="1" applyBorder="1"/>
    <xf numFmtId="0" fontId="8" fillId="11" borderId="1" xfId="0" applyFont="1" applyFill="1" applyBorder="1"/>
    <xf numFmtId="0" fontId="0" fillId="11" borderId="0" xfId="0" applyFill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</a:t>
            </a:r>
          </a:p>
        </c:rich>
      </c:tx>
      <c:layout>
        <c:manualLayout>
          <c:xMode val="edge"/>
          <c:yMode val="edge"/>
          <c:x val="0.44971881843171974"/>
          <c:y val="3.9217230199166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5529286206215"/>
          <c:y val="0.27451926985971825"/>
          <c:w val="0.47930558505709481"/>
          <c:h val="0.35295334696249492"/>
        </c:manualLayout>
      </c:layout>
      <c:lineChart>
        <c:grouping val="standard"/>
        <c:varyColors val="0"/>
        <c:ser>
          <c:idx val="0"/>
          <c:order val="0"/>
          <c:tx>
            <c:strRef>
              <c:f>Sheet2!$A$332</c:f>
              <c:strCache>
                <c:ptCount val="1"/>
                <c:pt idx="0">
                  <c:v>all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Sheet2!$B$331:$Y$331</c:f>
              <c:strCache>
                <c:ptCount val="24"/>
                <c:pt idx="0">
                  <c:v>90M</c:v>
                </c:pt>
                <c:pt idx="1">
                  <c:v>90J</c:v>
                </c:pt>
                <c:pt idx="2">
                  <c:v>91M</c:v>
                </c:pt>
                <c:pt idx="3">
                  <c:v>91J</c:v>
                </c:pt>
                <c:pt idx="4">
                  <c:v>92M</c:v>
                </c:pt>
                <c:pt idx="5">
                  <c:v>92J</c:v>
                </c:pt>
                <c:pt idx="6">
                  <c:v>93M</c:v>
                </c:pt>
                <c:pt idx="7">
                  <c:v>93J</c:v>
                </c:pt>
                <c:pt idx="8">
                  <c:v>94M</c:v>
                </c:pt>
                <c:pt idx="9">
                  <c:v>94J</c:v>
                </c:pt>
                <c:pt idx="10">
                  <c:v>95M</c:v>
                </c:pt>
                <c:pt idx="11">
                  <c:v>95J</c:v>
                </c:pt>
                <c:pt idx="12">
                  <c:v>96M</c:v>
                </c:pt>
                <c:pt idx="13">
                  <c:v>96J</c:v>
                </c:pt>
                <c:pt idx="14">
                  <c:v>97M</c:v>
                </c:pt>
                <c:pt idx="15">
                  <c:v>97J</c:v>
                </c:pt>
                <c:pt idx="16">
                  <c:v>98M</c:v>
                </c:pt>
                <c:pt idx="17">
                  <c:v>98J</c:v>
                </c:pt>
                <c:pt idx="18">
                  <c:v>99M</c:v>
                </c:pt>
                <c:pt idx="19">
                  <c:v>99J</c:v>
                </c:pt>
                <c:pt idx="20">
                  <c:v>00M</c:v>
                </c:pt>
                <c:pt idx="21">
                  <c:v>00J</c:v>
                </c:pt>
                <c:pt idx="22">
                  <c:v>01M</c:v>
                </c:pt>
                <c:pt idx="23">
                  <c:v>01J</c:v>
                </c:pt>
              </c:strCache>
            </c:strRef>
          </c:cat>
          <c:val>
            <c:numRef>
              <c:f>Sheet2!$B$332:$Y$332</c:f>
              <c:numCache>
                <c:formatCode>General</c:formatCode>
                <c:ptCount val="24"/>
                <c:pt idx="0">
                  <c:v>52</c:v>
                </c:pt>
                <c:pt idx="1">
                  <c:v>52</c:v>
                </c:pt>
                <c:pt idx="2">
                  <c:v>60</c:v>
                </c:pt>
                <c:pt idx="3">
                  <c:v>58</c:v>
                </c:pt>
                <c:pt idx="4">
                  <c:v>32</c:v>
                </c:pt>
                <c:pt idx="5">
                  <c:v>42</c:v>
                </c:pt>
                <c:pt idx="6">
                  <c:v>56</c:v>
                </c:pt>
                <c:pt idx="7">
                  <c:v>64</c:v>
                </c:pt>
                <c:pt idx="8">
                  <c:v>67</c:v>
                </c:pt>
                <c:pt idx="9">
                  <c:v>61</c:v>
                </c:pt>
                <c:pt idx="10">
                  <c:v>52</c:v>
                </c:pt>
                <c:pt idx="11">
                  <c:v>57</c:v>
                </c:pt>
                <c:pt idx="12">
                  <c:v>47</c:v>
                </c:pt>
                <c:pt idx="13">
                  <c:v>50</c:v>
                </c:pt>
                <c:pt idx="14">
                  <c:v>34</c:v>
                </c:pt>
                <c:pt idx="15">
                  <c:v>36</c:v>
                </c:pt>
                <c:pt idx="16">
                  <c:v>31</c:v>
                </c:pt>
                <c:pt idx="17">
                  <c:v>24</c:v>
                </c:pt>
                <c:pt idx="18">
                  <c:v>0</c:v>
                </c:pt>
                <c:pt idx="19">
                  <c:v>31</c:v>
                </c:pt>
                <c:pt idx="20">
                  <c:v>27</c:v>
                </c:pt>
                <c:pt idx="21">
                  <c:v>1</c:v>
                </c:pt>
                <c:pt idx="22">
                  <c:v>35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F-F645-8397-B65205C11F76}"/>
            </c:ext>
          </c:extLst>
        </c:ser>
        <c:ser>
          <c:idx val="1"/>
          <c:order val="1"/>
          <c:tx>
            <c:v>seedlings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33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Sheet2!$B$331:$Y$331</c:f>
              <c:strCache>
                <c:ptCount val="24"/>
                <c:pt idx="0">
                  <c:v>90M</c:v>
                </c:pt>
                <c:pt idx="1">
                  <c:v>90J</c:v>
                </c:pt>
                <c:pt idx="2">
                  <c:v>91M</c:v>
                </c:pt>
                <c:pt idx="3">
                  <c:v>91J</c:v>
                </c:pt>
                <c:pt idx="4">
                  <c:v>92M</c:v>
                </c:pt>
                <c:pt idx="5">
                  <c:v>92J</c:v>
                </c:pt>
                <c:pt idx="6">
                  <c:v>93M</c:v>
                </c:pt>
                <c:pt idx="7">
                  <c:v>93J</c:v>
                </c:pt>
                <c:pt idx="8">
                  <c:v>94M</c:v>
                </c:pt>
                <c:pt idx="9">
                  <c:v>94J</c:v>
                </c:pt>
                <c:pt idx="10">
                  <c:v>95M</c:v>
                </c:pt>
                <c:pt idx="11">
                  <c:v>95J</c:v>
                </c:pt>
                <c:pt idx="12">
                  <c:v>96M</c:v>
                </c:pt>
                <c:pt idx="13">
                  <c:v>96J</c:v>
                </c:pt>
                <c:pt idx="14">
                  <c:v>97M</c:v>
                </c:pt>
                <c:pt idx="15">
                  <c:v>97J</c:v>
                </c:pt>
                <c:pt idx="16">
                  <c:v>98M</c:v>
                </c:pt>
                <c:pt idx="17">
                  <c:v>98J</c:v>
                </c:pt>
                <c:pt idx="18">
                  <c:v>99M</c:v>
                </c:pt>
                <c:pt idx="19">
                  <c:v>99J</c:v>
                </c:pt>
                <c:pt idx="20">
                  <c:v>00M</c:v>
                </c:pt>
                <c:pt idx="21">
                  <c:v>00J</c:v>
                </c:pt>
                <c:pt idx="22">
                  <c:v>01M</c:v>
                </c:pt>
                <c:pt idx="23">
                  <c:v>01J</c:v>
                </c:pt>
              </c:strCache>
            </c:strRef>
          </c:cat>
          <c:val>
            <c:numRef>
              <c:f>Sheet2!$B$333:$Y$333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F-F645-8397-B65205C11F76}"/>
            </c:ext>
          </c:extLst>
        </c:ser>
        <c:ser>
          <c:idx val="2"/>
          <c:order val="2"/>
          <c:tx>
            <c:v>No.Flowering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Sheet2!$B$331:$Y$331</c:f>
              <c:strCache>
                <c:ptCount val="24"/>
                <c:pt idx="0">
                  <c:v>90M</c:v>
                </c:pt>
                <c:pt idx="1">
                  <c:v>90J</c:v>
                </c:pt>
                <c:pt idx="2">
                  <c:v>91M</c:v>
                </c:pt>
                <c:pt idx="3">
                  <c:v>91J</c:v>
                </c:pt>
                <c:pt idx="4">
                  <c:v>92M</c:v>
                </c:pt>
                <c:pt idx="5">
                  <c:v>92J</c:v>
                </c:pt>
                <c:pt idx="6">
                  <c:v>93M</c:v>
                </c:pt>
                <c:pt idx="7">
                  <c:v>93J</c:v>
                </c:pt>
                <c:pt idx="8">
                  <c:v>94M</c:v>
                </c:pt>
                <c:pt idx="9">
                  <c:v>94J</c:v>
                </c:pt>
                <c:pt idx="10">
                  <c:v>95M</c:v>
                </c:pt>
                <c:pt idx="11">
                  <c:v>95J</c:v>
                </c:pt>
                <c:pt idx="12">
                  <c:v>96M</c:v>
                </c:pt>
                <c:pt idx="13">
                  <c:v>96J</c:v>
                </c:pt>
                <c:pt idx="14">
                  <c:v>97M</c:v>
                </c:pt>
                <c:pt idx="15">
                  <c:v>97J</c:v>
                </c:pt>
                <c:pt idx="16">
                  <c:v>98M</c:v>
                </c:pt>
                <c:pt idx="17">
                  <c:v>98J</c:v>
                </c:pt>
                <c:pt idx="18">
                  <c:v>99M</c:v>
                </c:pt>
                <c:pt idx="19">
                  <c:v>99J</c:v>
                </c:pt>
                <c:pt idx="20">
                  <c:v>00M</c:v>
                </c:pt>
                <c:pt idx="21">
                  <c:v>00J</c:v>
                </c:pt>
                <c:pt idx="22">
                  <c:v>01M</c:v>
                </c:pt>
                <c:pt idx="23">
                  <c:v>01J</c:v>
                </c:pt>
              </c:strCache>
            </c:strRef>
          </c:cat>
          <c:val>
            <c:numRef>
              <c:f>Sheet2!$B$334:$Y$334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F-F645-8397-B65205C1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40303"/>
        <c:axId val="1"/>
      </c:lineChart>
      <c:catAx>
        <c:axId val="186424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38166915156315517"/>
              <c:y val="0.833361895939478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3.8462703256767462E-2"/>
              <c:y val="0.3284425660027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4030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233028933513496"/>
          <c:y val="0.30883433688436007"/>
          <c:w val="0.28699156688254213"/>
          <c:h val="0.2843233750192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343</xdr:row>
      <xdr:rowOff>101600</xdr:rowOff>
    </xdr:from>
    <xdr:to>
      <xdr:col>18</xdr:col>
      <xdr:colOff>190500</xdr:colOff>
      <xdr:row>359</xdr:row>
      <xdr:rowOff>50800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FF7CAF2F-0D50-A626-BB28-3BB808AC3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41"/>
  <sheetViews>
    <sheetView tabSelected="1" zoomScale="120" zoomScaleNormal="120" workbookViewId="0">
      <pane xSplit="5" ySplit="1" topLeftCell="H363" activePane="bottomRight" state="frozen"/>
      <selection pane="topRight" activeCell="D1" sqref="D1"/>
      <selection pane="bottomLeft" activeCell="A3" sqref="A3"/>
      <selection pane="bottomRight" activeCell="C375" sqref="C375"/>
    </sheetView>
  </sheetViews>
  <sheetFormatPr baseColWidth="10" defaultColWidth="8.83203125" defaultRowHeight="16"/>
  <cols>
    <col min="1" max="1" width="6.6640625" customWidth="1"/>
    <col min="2" max="2" width="4.5" customWidth="1"/>
    <col min="3" max="3" width="5.33203125" customWidth="1"/>
    <col min="4" max="4" width="11" style="49" customWidth="1"/>
    <col min="5" max="5" width="10.6640625" style="40" customWidth="1"/>
    <col min="6" max="6" width="5.33203125" style="21" customWidth="1"/>
    <col min="7" max="7" width="7" style="21" customWidth="1"/>
    <col min="8" max="8" width="6.6640625" style="3" customWidth="1"/>
    <col min="9" max="9" width="3.5" style="3" customWidth="1"/>
    <col min="10" max="10" width="4.6640625" style="21" customWidth="1"/>
    <col min="11" max="11" width="3.83203125" style="21" customWidth="1"/>
    <col min="12" max="12" width="3.83203125" style="3" customWidth="1"/>
    <col min="13" max="13" width="3.1640625" style="3" customWidth="1"/>
    <col min="14" max="14" width="3.33203125" style="21" customWidth="1"/>
    <col min="15" max="15" width="2.33203125" style="21" customWidth="1"/>
    <col min="16" max="16" width="3.33203125" style="3" customWidth="1"/>
    <col min="17" max="17" width="3.6640625" style="3" customWidth="1"/>
    <col min="18" max="18" width="2.83203125" style="21" customWidth="1"/>
    <col min="19" max="19" width="3.33203125" style="21" customWidth="1"/>
    <col min="20" max="20" width="4.5" style="3" customWidth="1"/>
    <col min="21" max="21" width="5.1640625" style="3" customWidth="1"/>
    <col min="22" max="22" width="5.1640625" style="21" customWidth="1"/>
    <col min="23" max="23" width="6.33203125" style="21" customWidth="1"/>
    <col min="24" max="24" width="5.1640625" style="3" customWidth="1"/>
    <col min="25" max="25" width="6" style="3" customWidth="1"/>
    <col min="26" max="26" width="5.6640625" style="21" customWidth="1"/>
    <col min="27" max="27" width="4" style="28" customWidth="1"/>
    <col min="28" max="28" width="6" style="3" customWidth="1"/>
    <col min="29" max="29" width="4.6640625" style="35" customWidth="1"/>
    <col min="30" max="30" width="5" style="21" customWidth="1"/>
    <col min="31" max="31" width="4.83203125" style="21" customWidth="1"/>
    <col min="32" max="32" width="6.33203125" style="3" customWidth="1"/>
    <col min="33" max="33" width="6.6640625" style="28" customWidth="1"/>
    <col min="34" max="34" width="7.1640625" style="21" customWidth="1"/>
    <col min="35" max="35" width="5.5" style="3" customWidth="1"/>
    <col min="36" max="36" width="7" style="21" customWidth="1"/>
    <col min="37" max="37" width="4.1640625" style="3" customWidth="1"/>
    <col min="38" max="38" width="4.1640625" style="21" customWidth="1"/>
    <col min="39" max="39" width="4.5" style="3" customWidth="1"/>
    <col min="40" max="40" width="5.83203125" customWidth="1"/>
  </cols>
  <sheetData>
    <row r="1" spans="1:39">
      <c r="A1" s="19" t="s">
        <v>89</v>
      </c>
      <c r="B1" s="19" t="s">
        <v>90</v>
      </c>
      <c r="C1" s="19" t="s">
        <v>91</v>
      </c>
      <c r="D1" s="48" t="s">
        <v>92</v>
      </c>
      <c r="E1" s="40" t="s">
        <v>80</v>
      </c>
      <c r="F1" s="21" t="s">
        <v>2</v>
      </c>
      <c r="G1" s="21" t="s">
        <v>3</v>
      </c>
      <c r="H1" s="3" t="s">
        <v>4</v>
      </c>
      <c r="I1" s="3" t="s">
        <v>5</v>
      </c>
      <c r="J1" s="21" t="s">
        <v>6</v>
      </c>
      <c r="K1" s="21" t="s">
        <v>7</v>
      </c>
      <c r="L1" s="3" t="s">
        <v>8</v>
      </c>
      <c r="M1" s="3" t="s">
        <v>9</v>
      </c>
      <c r="N1" s="21" t="s">
        <v>10</v>
      </c>
      <c r="O1" s="21" t="s">
        <v>11</v>
      </c>
      <c r="P1" s="3" t="s">
        <v>12</v>
      </c>
      <c r="Q1" s="3" t="s">
        <v>13</v>
      </c>
      <c r="R1" s="21" t="s">
        <v>14</v>
      </c>
      <c r="S1" s="21" t="s">
        <v>15</v>
      </c>
      <c r="T1" s="3" t="s">
        <v>16</v>
      </c>
      <c r="U1" s="3" t="s">
        <v>17</v>
      </c>
      <c r="V1" s="21" t="s">
        <v>18</v>
      </c>
      <c r="W1" s="21" t="s">
        <v>19</v>
      </c>
      <c r="X1" s="3" t="s">
        <v>20</v>
      </c>
      <c r="Y1" s="3" t="s">
        <v>21</v>
      </c>
      <c r="Z1" s="21" t="s">
        <v>22</v>
      </c>
      <c r="AA1" s="28" t="s">
        <v>23</v>
      </c>
      <c r="AB1" s="3" t="s">
        <v>24</v>
      </c>
      <c r="AC1" s="28" t="s">
        <v>39</v>
      </c>
      <c r="AD1" s="21" t="s">
        <v>71</v>
      </c>
      <c r="AE1" s="21" t="s">
        <v>72</v>
      </c>
      <c r="AF1" s="3" t="s">
        <v>73</v>
      </c>
      <c r="AG1" s="28" t="s">
        <v>74</v>
      </c>
      <c r="AH1" s="21" t="s">
        <v>70</v>
      </c>
      <c r="AI1" s="3" t="s">
        <v>63</v>
      </c>
      <c r="AJ1" s="21" t="s">
        <v>64</v>
      </c>
      <c r="AK1" s="3" t="s">
        <v>66</v>
      </c>
      <c r="AL1" s="21" t="s">
        <v>68</v>
      </c>
      <c r="AM1" s="3" t="s">
        <v>69</v>
      </c>
    </row>
    <row r="2" spans="1:39">
      <c r="A2" s="19" t="s">
        <v>81</v>
      </c>
      <c r="B2" s="19" t="s">
        <v>82</v>
      </c>
      <c r="C2" s="19" t="s">
        <v>83</v>
      </c>
      <c r="D2" s="49">
        <v>1</v>
      </c>
      <c r="E2" s="40">
        <v>1</v>
      </c>
      <c r="L2" s="3" t="s">
        <v>25</v>
      </c>
      <c r="M2" s="3" t="s">
        <v>25</v>
      </c>
      <c r="N2" s="21" t="s">
        <v>25</v>
      </c>
      <c r="O2" s="21" t="s">
        <v>1</v>
      </c>
    </row>
    <row r="3" spans="1:39">
      <c r="A3" s="19" t="s">
        <v>81</v>
      </c>
      <c r="B3" s="19" t="s">
        <v>82</v>
      </c>
      <c r="C3" s="19" t="s">
        <v>83</v>
      </c>
      <c r="D3" s="50">
        <v>2</v>
      </c>
      <c r="E3" s="40">
        <v>2</v>
      </c>
      <c r="AI3" s="3" t="s">
        <v>36</v>
      </c>
      <c r="AJ3" s="21" t="s">
        <v>1</v>
      </c>
    </row>
    <row r="4" spans="1:39">
      <c r="A4" s="19" t="s">
        <v>81</v>
      </c>
      <c r="B4" s="19" t="s">
        <v>82</v>
      </c>
      <c r="C4" s="19" t="s">
        <v>83</v>
      </c>
      <c r="D4" s="49">
        <v>3</v>
      </c>
      <c r="E4" s="40">
        <v>3</v>
      </c>
      <c r="L4" s="3" t="s">
        <v>25</v>
      </c>
      <c r="M4" s="3" t="s">
        <v>25</v>
      </c>
      <c r="N4" s="21" t="s">
        <v>25</v>
      </c>
      <c r="O4" s="21" t="s">
        <v>25</v>
      </c>
      <c r="P4" s="3" t="s">
        <v>25</v>
      </c>
      <c r="Q4" s="3" t="s">
        <v>25</v>
      </c>
      <c r="R4" s="21" t="s">
        <v>1</v>
      </c>
      <c r="S4" s="21" t="s">
        <v>1</v>
      </c>
      <c r="T4" s="3" t="s">
        <v>1</v>
      </c>
      <c r="U4" s="3" t="s">
        <v>1</v>
      </c>
      <c r="V4" s="21" t="s">
        <v>1</v>
      </c>
      <c r="W4" s="21" t="s">
        <v>1</v>
      </c>
      <c r="Y4" s="3" t="s">
        <v>1</v>
      </c>
    </row>
    <row r="5" spans="1:39">
      <c r="A5" s="19" t="s">
        <v>81</v>
      </c>
      <c r="B5" s="19" t="s">
        <v>82</v>
      </c>
      <c r="C5" s="19" t="s">
        <v>83</v>
      </c>
      <c r="D5" s="49">
        <v>4</v>
      </c>
      <c r="E5" s="40">
        <v>4</v>
      </c>
      <c r="L5" s="3" t="s">
        <v>25</v>
      </c>
      <c r="M5" s="3" t="s">
        <v>25</v>
      </c>
      <c r="N5" s="21" t="s">
        <v>1</v>
      </c>
      <c r="O5" s="21" t="s">
        <v>1</v>
      </c>
      <c r="P5" s="3" t="s">
        <v>1</v>
      </c>
      <c r="Q5" s="3" t="s">
        <v>1</v>
      </c>
      <c r="R5" s="21" t="s">
        <v>1</v>
      </c>
    </row>
    <row r="6" spans="1:39">
      <c r="A6" s="19" t="s">
        <v>81</v>
      </c>
      <c r="B6" s="19" t="s">
        <v>82</v>
      </c>
      <c r="C6" s="19" t="s">
        <v>83</v>
      </c>
      <c r="D6" s="49">
        <v>5</v>
      </c>
      <c r="E6" s="40">
        <v>6</v>
      </c>
      <c r="L6" s="3" t="s">
        <v>25</v>
      </c>
      <c r="M6" s="3" t="s">
        <v>25</v>
      </c>
      <c r="N6" s="21" t="s">
        <v>25</v>
      </c>
      <c r="O6" s="21" t="s">
        <v>25</v>
      </c>
      <c r="P6" s="3" t="s">
        <v>1</v>
      </c>
      <c r="Q6" s="3" t="s">
        <v>1</v>
      </c>
      <c r="R6" s="21" t="s">
        <v>1</v>
      </c>
      <c r="S6" s="21" t="s">
        <v>1</v>
      </c>
    </row>
    <row r="7" spans="1:39">
      <c r="A7" s="19" t="s">
        <v>81</v>
      </c>
      <c r="B7" s="19" t="s">
        <v>82</v>
      </c>
      <c r="C7" s="19" t="s">
        <v>83</v>
      </c>
      <c r="D7" s="49">
        <v>6</v>
      </c>
      <c r="E7" s="40">
        <v>7</v>
      </c>
      <c r="L7" s="3" t="s">
        <v>25</v>
      </c>
      <c r="M7" s="3" t="s">
        <v>25</v>
      </c>
      <c r="N7" s="21" t="s">
        <v>1</v>
      </c>
      <c r="O7" s="21" t="s">
        <v>1</v>
      </c>
      <c r="P7" s="3" t="s">
        <v>1</v>
      </c>
      <c r="Q7" s="3" t="s">
        <v>1</v>
      </c>
    </row>
    <row r="8" spans="1:39">
      <c r="A8" s="19" t="s">
        <v>81</v>
      </c>
      <c r="B8" s="19" t="s">
        <v>82</v>
      </c>
      <c r="C8" s="19" t="s">
        <v>83</v>
      </c>
      <c r="D8" s="49">
        <v>7</v>
      </c>
      <c r="E8" s="40">
        <v>8.1</v>
      </c>
      <c r="L8" s="3" t="s">
        <v>25</v>
      </c>
      <c r="M8" s="3" t="s">
        <v>25</v>
      </c>
      <c r="N8" s="21" t="s">
        <v>25</v>
      </c>
      <c r="O8" s="21" t="s">
        <v>25</v>
      </c>
      <c r="P8" s="3" t="s">
        <v>1</v>
      </c>
      <c r="Q8" s="3" t="s">
        <v>1</v>
      </c>
    </row>
    <row r="9" spans="1:39">
      <c r="A9" s="19" t="s">
        <v>81</v>
      </c>
      <c r="B9" s="19" t="s">
        <v>82</v>
      </c>
      <c r="C9" s="19" t="s">
        <v>83</v>
      </c>
      <c r="D9" s="49">
        <v>8</v>
      </c>
      <c r="E9" s="40">
        <v>8.1999999999999993</v>
      </c>
      <c r="R9" s="21" t="s">
        <v>25</v>
      </c>
      <c r="S9" s="21" t="s">
        <v>25</v>
      </c>
      <c r="T9" s="3" t="s">
        <v>25</v>
      </c>
      <c r="U9" s="3" t="s">
        <v>58</v>
      </c>
      <c r="V9" s="21" t="s">
        <v>25</v>
      </c>
      <c r="W9" s="21" t="s">
        <v>25</v>
      </c>
      <c r="X9" s="3" t="s">
        <v>25</v>
      </c>
      <c r="Y9" s="3" t="s">
        <v>25</v>
      </c>
      <c r="Z9" s="21" t="s">
        <v>58</v>
      </c>
      <c r="AA9" s="28" t="s">
        <v>58</v>
      </c>
      <c r="AB9" s="3" t="s">
        <v>25</v>
      </c>
      <c r="AC9" s="37" t="s">
        <v>58</v>
      </c>
      <c r="AD9" s="21" t="s">
        <v>65</v>
      </c>
      <c r="AE9" s="21" t="s">
        <v>1</v>
      </c>
    </row>
    <row r="10" spans="1:39">
      <c r="A10" s="19" t="s">
        <v>81</v>
      </c>
      <c r="B10" s="19" t="s">
        <v>82</v>
      </c>
      <c r="C10" s="19" t="s">
        <v>83</v>
      </c>
      <c r="D10" s="49">
        <v>9</v>
      </c>
      <c r="E10" s="40">
        <v>8.3000000000000007</v>
      </c>
      <c r="AF10" s="3" t="s">
        <v>25</v>
      </c>
      <c r="AH10" s="21" t="s">
        <v>25</v>
      </c>
      <c r="AI10" s="3" t="s">
        <v>61</v>
      </c>
    </row>
    <row r="11" spans="1:39">
      <c r="A11" s="19" t="s">
        <v>81</v>
      </c>
      <c r="B11" s="19" t="s">
        <v>82</v>
      </c>
      <c r="C11" s="19" t="s">
        <v>83</v>
      </c>
      <c r="D11" s="49">
        <v>10</v>
      </c>
      <c r="E11" s="40">
        <v>9</v>
      </c>
      <c r="L11" s="3" t="s">
        <v>25</v>
      </c>
      <c r="M11" s="3" t="s">
        <v>25</v>
      </c>
      <c r="N11" s="21" t="s">
        <v>25</v>
      </c>
      <c r="O11" s="21" t="s">
        <v>1</v>
      </c>
      <c r="V11" s="21" t="s">
        <v>1</v>
      </c>
    </row>
    <row r="12" spans="1:39">
      <c r="A12" s="19" t="s">
        <v>81</v>
      </c>
      <c r="B12" s="19" t="s">
        <v>82</v>
      </c>
      <c r="C12" s="19" t="s">
        <v>83</v>
      </c>
      <c r="D12" s="49">
        <v>11</v>
      </c>
      <c r="E12" s="40">
        <v>10.1</v>
      </c>
      <c r="L12" s="3" t="s">
        <v>25</v>
      </c>
      <c r="M12" s="3" t="s">
        <v>25</v>
      </c>
      <c r="N12" s="21" t="s">
        <v>25</v>
      </c>
      <c r="O12" s="21" t="s">
        <v>25</v>
      </c>
      <c r="P12" s="3" t="s">
        <v>58</v>
      </c>
      <c r="Q12" s="3" t="s">
        <v>25</v>
      </c>
      <c r="R12" s="21" t="s">
        <v>58</v>
      </c>
      <c r="S12" s="21" t="s">
        <v>25</v>
      </c>
      <c r="T12" s="3" t="s">
        <v>25</v>
      </c>
      <c r="U12" s="3" t="s">
        <v>25</v>
      </c>
      <c r="V12" s="21" t="s">
        <v>58</v>
      </c>
      <c r="W12" s="21" t="s">
        <v>58</v>
      </c>
      <c r="X12" s="3" t="s">
        <v>25</v>
      </c>
      <c r="Y12" s="3" t="s">
        <v>25</v>
      </c>
    </row>
    <row r="13" spans="1:39">
      <c r="A13" s="19" t="s">
        <v>81</v>
      </c>
      <c r="B13" s="19" t="s">
        <v>82</v>
      </c>
      <c r="C13" s="19" t="s">
        <v>83</v>
      </c>
      <c r="D13" s="49">
        <v>12</v>
      </c>
      <c r="E13" s="40">
        <v>10.199999999999999</v>
      </c>
      <c r="Z13" s="21" t="s">
        <v>25</v>
      </c>
      <c r="AA13" s="28" t="s">
        <v>58</v>
      </c>
      <c r="AB13" s="3" t="s">
        <v>25</v>
      </c>
      <c r="AC13" s="37" t="s">
        <v>58</v>
      </c>
      <c r="AD13" s="21" t="s">
        <v>25</v>
      </c>
      <c r="AE13" s="21" t="s">
        <v>1</v>
      </c>
    </row>
    <row r="14" spans="1:39">
      <c r="A14" s="19" t="s">
        <v>81</v>
      </c>
      <c r="B14" s="19" t="s">
        <v>82</v>
      </c>
      <c r="C14" s="19" t="s">
        <v>83</v>
      </c>
      <c r="D14" s="49">
        <v>13</v>
      </c>
      <c r="E14" s="40">
        <v>10.3</v>
      </c>
      <c r="AF14" s="3" t="s">
        <v>25</v>
      </c>
      <c r="AG14" s="28" t="s">
        <v>58</v>
      </c>
      <c r="AH14" s="21" t="s">
        <v>25</v>
      </c>
    </row>
    <row r="15" spans="1:39">
      <c r="A15" s="19" t="s">
        <v>81</v>
      </c>
      <c r="B15" s="19" t="s">
        <v>82</v>
      </c>
      <c r="C15" s="19" t="s">
        <v>83</v>
      </c>
      <c r="D15" s="49">
        <v>14</v>
      </c>
      <c r="E15" s="40">
        <v>10.4</v>
      </c>
      <c r="AI15" s="3" t="s">
        <v>25</v>
      </c>
      <c r="AJ15" s="21" t="s">
        <v>25</v>
      </c>
    </row>
    <row r="16" spans="1:39">
      <c r="A16" s="19" t="s">
        <v>81</v>
      </c>
      <c r="B16" s="19" t="s">
        <v>82</v>
      </c>
      <c r="C16" s="19" t="s">
        <v>83</v>
      </c>
      <c r="D16" s="49">
        <v>15</v>
      </c>
      <c r="E16" s="40">
        <v>11.1</v>
      </c>
      <c r="L16" s="3" t="s">
        <v>25</v>
      </c>
    </row>
    <row r="17" spans="1:39">
      <c r="A17" s="19" t="s">
        <v>81</v>
      </c>
      <c r="B17" s="19" t="s">
        <v>82</v>
      </c>
      <c r="C17" s="19" t="s">
        <v>83</v>
      </c>
      <c r="D17" s="49">
        <v>16</v>
      </c>
      <c r="E17" s="40">
        <v>11.2</v>
      </c>
      <c r="Q17" s="3" t="s">
        <v>25</v>
      </c>
      <c r="R17" s="21" t="s">
        <v>1</v>
      </c>
    </row>
    <row r="18" spans="1:39">
      <c r="A18" s="19" t="s">
        <v>81</v>
      </c>
      <c r="B18" s="19" t="s">
        <v>82</v>
      </c>
      <c r="C18" s="19" t="s">
        <v>83</v>
      </c>
      <c r="D18" s="49">
        <v>17</v>
      </c>
      <c r="E18" s="40">
        <v>12</v>
      </c>
      <c r="L18" s="3" t="s">
        <v>25</v>
      </c>
      <c r="M18" s="3" t="s">
        <v>25</v>
      </c>
      <c r="N18" s="21" t="s">
        <v>58</v>
      </c>
      <c r="O18" s="21" t="s">
        <v>25</v>
      </c>
      <c r="P18" s="3" t="s">
        <v>25</v>
      </c>
      <c r="Q18" s="3" t="s">
        <v>25</v>
      </c>
      <c r="R18" s="21" t="s">
        <v>25</v>
      </c>
      <c r="S18" s="21" t="s">
        <v>25</v>
      </c>
      <c r="T18" s="3" t="s">
        <v>1</v>
      </c>
      <c r="U18" s="3" t="s">
        <v>1</v>
      </c>
      <c r="V18" s="21" t="s">
        <v>1</v>
      </c>
      <c r="W18" s="21" t="s">
        <v>1</v>
      </c>
      <c r="Y18" s="3" t="s">
        <v>1</v>
      </c>
    </row>
    <row r="19" spans="1:39">
      <c r="A19" s="19" t="s">
        <v>81</v>
      </c>
      <c r="B19" s="19" t="s">
        <v>82</v>
      </c>
      <c r="C19" s="19" t="s">
        <v>83</v>
      </c>
      <c r="D19" s="49">
        <v>18</v>
      </c>
      <c r="E19" s="40">
        <v>13.1</v>
      </c>
      <c r="L19" s="3" t="s">
        <v>25</v>
      </c>
      <c r="M19" s="3" t="s">
        <v>25</v>
      </c>
      <c r="N19" s="21" t="s">
        <v>25</v>
      </c>
      <c r="O19" s="21" t="s">
        <v>25</v>
      </c>
      <c r="P19" s="3" t="s">
        <v>25</v>
      </c>
      <c r="Q19" s="3" t="s">
        <v>25</v>
      </c>
      <c r="R19" s="21" t="s">
        <v>25</v>
      </c>
      <c r="S19" s="21" t="s">
        <v>25</v>
      </c>
      <c r="T19" s="3" t="s">
        <v>25</v>
      </c>
      <c r="U19" s="3" t="s">
        <v>58</v>
      </c>
      <c r="V19" s="21" t="s">
        <v>25</v>
      </c>
      <c r="W19" s="21" t="s">
        <v>58</v>
      </c>
      <c r="X19" s="3" t="s">
        <v>25</v>
      </c>
      <c r="Y19" s="3" t="s">
        <v>25</v>
      </c>
      <c r="Z19" s="21" t="s">
        <v>1</v>
      </c>
      <c r="AA19" s="28" t="s">
        <v>1</v>
      </c>
      <c r="AB19" s="3" t="s">
        <v>1</v>
      </c>
      <c r="AC19" s="28" t="s">
        <v>1</v>
      </c>
    </row>
    <row r="20" spans="1:39">
      <c r="A20" s="19" t="s">
        <v>81</v>
      </c>
      <c r="B20" s="19" t="s">
        <v>82</v>
      </c>
      <c r="C20" s="19" t="s">
        <v>83</v>
      </c>
      <c r="D20" s="49">
        <v>19</v>
      </c>
      <c r="E20" s="40">
        <v>13.2</v>
      </c>
      <c r="AD20" s="21" t="s">
        <v>25</v>
      </c>
      <c r="AE20" s="21" t="s">
        <v>1</v>
      </c>
      <c r="AF20" s="3" t="s">
        <v>1</v>
      </c>
    </row>
    <row r="21" spans="1:39">
      <c r="A21" s="19" t="s">
        <v>81</v>
      </c>
      <c r="B21" s="19" t="s">
        <v>82</v>
      </c>
      <c r="C21" s="19" t="s">
        <v>83</v>
      </c>
      <c r="D21" s="49">
        <v>20</v>
      </c>
      <c r="E21" s="40">
        <v>13.3</v>
      </c>
      <c r="AF21" s="3" t="s">
        <v>1</v>
      </c>
      <c r="AH21" s="21" t="s">
        <v>25</v>
      </c>
      <c r="AI21" s="31" t="s">
        <v>28</v>
      </c>
    </row>
    <row r="22" spans="1:39">
      <c r="A22" s="19" t="s">
        <v>81</v>
      </c>
      <c r="B22" s="19" t="s">
        <v>82</v>
      </c>
      <c r="C22" s="19" t="s">
        <v>83</v>
      </c>
      <c r="D22" s="49">
        <v>21</v>
      </c>
      <c r="E22" s="40">
        <v>13.4</v>
      </c>
      <c r="AJ22" s="21" t="s">
        <v>25</v>
      </c>
      <c r="AK22" s="3" t="s">
        <v>25</v>
      </c>
      <c r="AL22" s="21" t="s">
        <v>1</v>
      </c>
    </row>
    <row r="23" spans="1:39">
      <c r="A23" s="19" t="s">
        <v>81</v>
      </c>
      <c r="B23" s="19" t="s">
        <v>82</v>
      </c>
      <c r="C23" s="19" t="s">
        <v>83</v>
      </c>
      <c r="D23" s="49">
        <v>22</v>
      </c>
      <c r="E23" s="40">
        <v>14</v>
      </c>
      <c r="L23" s="3" t="s">
        <v>25</v>
      </c>
      <c r="M23" s="3" t="s">
        <v>25</v>
      </c>
      <c r="N23" s="21" t="s">
        <v>25</v>
      </c>
      <c r="O23" s="21" t="s">
        <v>25</v>
      </c>
      <c r="P23" s="3" t="s">
        <v>1</v>
      </c>
      <c r="AK23" s="3" t="s">
        <v>1</v>
      </c>
    </row>
    <row r="24" spans="1:39">
      <c r="A24" s="19" t="s">
        <v>81</v>
      </c>
      <c r="B24" s="19" t="s">
        <v>82</v>
      </c>
      <c r="C24" s="19" t="s">
        <v>83</v>
      </c>
      <c r="D24" s="49">
        <v>23</v>
      </c>
      <c r="E24" s="40">
        <v>15</v>
      </c>
      <c r="L24" s="25" t="s">
        <v>36</v>
      </c>
      <c r="M24" s="3" t="s">
        <v>25</v>
      </c>
      <c r="N24" s="21" t="s">
        <v>1</v>
      </c>
    </row>
    <row r="25" spans="1:39">
      <c r="A25" s="19" t="s">
        <v>81</v>
      </c>
      <c r="B25" s="19" t="s">
        <v>82</v>
      </c>
      <c r="C25" s="19" t="s">
        <v>83</v>
      </c>
      <c r="D25" s="49">
        <v>24</v>
      </c>
      <c r="E25" s="40">
        <v>16</v>
      </c>
      <c r="I25" s="3" t="s">
        <v>25</v>
      </c>
      <c r="J25" s="21" t="s">
        <v>58</v>
      </c>
      <c r="K25" s="21" t="s">
        <v>57</v>
      </c>
      <c r="L25" s="3" t="s">
        <v>25</v>
      </c>
      <c r="M25" s="3" t="s">
        <v>25</v>
      </c>
      <c r="N25" s="21" t="s">
        <v>58</v>
      </c>
      <c r="O25" s="21" t="s">
        <v>58</v>
      </c>
      <c r="P25" s="3" t="s">
        <v>25</v>
      </c>
      <c r="Q25" s="3" t="s">
        <v>25</v>
      </c>
      <c r="R25" s="21" t="s">
        <v>1</v>
      </c>
    </row>
    <row r="26" spans="1:39">
      <c r="A26" s="19" t="s">
        <v>81</v>
      </c>
      <c r="B26" s="19" t="s">
        <v>82</v>
      </c>
      <c r="C26" s="19" t="s">
        <v>83</v>
      </c>
      <c r="D26" s="49">
        <v>25</v>
      </c>
      <c r="E26" s="40">
        <v>17</v>
      </c>
      <c r="I26" s="3" t="s">
        <v>25</v>
      </c>
      <c r="J26" s="21" t="s">
        <v>25</v>
      </c>
      <c r="K26" s="21" t="s">
        <v>58</v>
      </c>
      <c r="L26" s="3" t="s">
        <v>25</v>
      </c>
      <c r="M26" s="3" t="s">
        <v>25</v>
      </c>
      <c r="N26" s="21" t="s">
        <v>25</v>
      </c>
    </row>
    <row r="27" spans="1:39">
      <c r="A27" s="19" t="s">
        <v>81</v>
      </c>
      <c r="B27" s="19" t="s">
        <v>82</v>
      </c>
      <c r="C27" s="19" t="s">
        <v>83</v>
      </c>
      <c r="D27" s="49">
        <v>26</v>
      </c>
      <c r="E27" s="40">
        <v>18</v>
      </c>
      <c r="L27" s="3" t="s">
        <v>25</v>
      </c>
      <c r="M27" s="3" t="s">
        <v>25</v>
      </c>
      <c r="N27" s="21" t="s">
        <v>25</v>
      </c>
    </row>
    <row r="28" spans="1:39">
      <c r="A28" s="19" t="s">
        <v>81</v>
      </c>
      <c r="B28" s="19" t="s">
        <v>82</v>
      </c>
      <c r="C28" s="19" t="s">
        <v>83</v>
      </c>
      <c r="D28" s="49">
        <v>27</v>
      </c>
      <c r="E28" s="40">
        <v>20</v>
      </c>
      <c r="L28" s="3" t="s">
        <v>25</v>
      </c>
      <c r="M28" s="3" t="s">
        <v>25</v>
      </c>
      <c r="N28" s="21" t="s">
        <v>25</v>
      </c>
    </row>
    <row r="29" spans="1:39">
      <c r="A29" s="19" t="s">
        <v>81</v>
      </c>
      <c r="B29" s="19" t="s">
        <v>82</v>
      </c>
      <c r="C29" s="19" t="s">
        <v>83</v>
      </c>
      <c r="D29" s="49">
        <v>28</v>
      </c>
      <c r="E29" s="40">
        <v>39</v>
      </c>
      <c r="S29" s="24" t="s">
        <v>36</v>
      </c>
      <c r="T29" s="3" t="s">
        <v>1</v>
      </c>
    </row>
    <row r="30" spans="1:39" ht="14">
      <c r="A30" s="19" t="s">
        <v>81</v>
      </c>
      <c r="B30" s="19" t="s">
        <v>82</v>
      </c>
      <c r="C30" s="19" t="s">
        <v>83</v>
      </c>
      <c r="D30" s="51">
        <v>29</v>
      </c>
      <c r="E30" s="40">
        <v>74.099999999999994</v>
      </c>
      <c r="F30" s="21" t="s">
        <v>25</v>
      </c>
      <c r="G30" s="21" t="s">
        <v>25</v>
      </c>
      <c r="H30" s="3" t="s">
        <v>25</v>
      </c>
      <c r="I30" s="6" t="s">
        <v>28</v>
      </c>
      <c r="O30" s="21" t="s">
        <v>1</v>
      </c>
      <c r="Z30" s="21" t="s">
        <v>1</v>
      </c>
    </row>
    <row r="31" spans="1:39" ht="14">
      <c r="A31" s="19" t="s">
        <v>81</v>
      </c>
      <c r="B31" s="19" t="s">
        <v>82</v>
      </c>
      <c r="C31" s="19" t="s">
        <v>83</v>
      </c>
      <c r="D31" s="51">
        <v>30</v>
      </c>
      <c r="E31" s="40">
        <v>74.2</v>
      </c>
      <c r="H31" s="3" t="s">
        <v>1</v>
      </c>
      <c r="O31" s="21" t="s">
        <v>25</v>
      </c>
      <c r="P31" s="3" t="s">
        <v>1</v>
      </c>
    </row>
    <row r="32" spans="1:39" s="20" customFormat="1" ht="14">
      <c r="A32" s="19" t="s">
        <v>81</v>
      </c>
      <c r="B32" s="19" t="s">
        <v>82</v>
      </c>
      <c r="C32" s="19" t="s">
        <v>83</v>
      </c>
      <c r="D32" s="51">
        <v>31</v>
      </c>
      <c r="E32" s="40">
        <v>77.099999999999994</v>
      </c>
      <c r="F32" s="21"/>
      <c r="G32" s="21"/>
      <c r="H32" s="3"/>
      <c r="I32" s="3"/>
      <c r="J32" s="21"/>
      <c r="K32" s="21"/>
      <c r="L32" s="3"/>
      <c r="M32" s="3"/>
      <c r="N32" s="21" t="s">
        <v>65</v>
      </c>
      <c r="O32" s="21" t="s">
        <v>25</v>
      </c>
      <c r="P32" s="3" t="s">
        <v>1</v>
      </c>
      <c r="Q32" s="3" t="s">
        <v>1</v>
      </c>
      <c r="R32" s="21" t="s">
        <v>1</v>
      </c>
      <c r="S32" s="21"/>
      <c r="T32" s="3"/>
      <c r="U32" s="3"/>
      <c r="V32" s="21"/>
      <c r="W32" s="23"/>
      <c r="X32" s="3"/>
      <c r="Y32" s="3"/>
      <c r="Z32" s="21"/>
      <c r="AA32" s="28"/>
      <c r="AB32" s="3"/>
      <c r="AC32" s="35"/>
      <c r="AD32" s="21"/>
      <c r="AE32" s="21"/>
      <c r="AF32" s="3"/>
      <c r="AG32" s="28"/>
      <c r="AH32" s="21"/>
      <c r="AI32" s="16"/>
      <c r="AJ32" s="22"/>
      <c r="AK32" s="16"/>
      <c r="AL32" s="22"/>
      <c r="AM32" s="16"/>
    </row>
    <row r="33" spans="1:39" s="20" customFormat="1" ht="14">
      <c r="A33" s="19" t="s">
        <v>81</v>
      </c>
      <c r="B33" s="19" t="s">
        <v>82</v>
      </c>
      <c r="C33" s="19" t="s">
        <v>83</v>
      </c>
      <c r="D33" s="51">
        <v>32</v>
      </c>
      <c r="E33" s="40">
        <v>77.2</v>
      </c>
      <c r="F33" s="21"/>
      <c r="G33" s="21"/>
      <c r="H33" s="3"/>
      <c r="I33" s="3"/>
      <c r="J33" s="21"/>
      <c r="K33" s="21"/>
      <c r="L33" s="3"/>
      <c r="M33" s="3"/>
      <c r="N33" s="21"/>
      <c r="O33" s="21"/>
      <c r="P33" s="3" t="s">
        <v>25</v>
      </c>
      <c r="Q33" s="6" t="s">
        <v>28</v>
      </c>
      <c r="R33" s="21" t="s">
        <v>1</v>
      </c>
      <c r="S33" s="26"/>
      <c r="T33" s="3"/>
      <c r="U33" s="3"/>
      <c r="V33" s="21"/>
      <c r="W33" s="23"/>
      <c r="X33" s="3"/>
      <c r="Y33" s="3"/>
      <c r="Z33" s="21"/>
      <c r="AA33" s="28"/>
      <c r="AB33" s="3"/>
      <c r="AC33" s="35"/>
      <c r="AD33" s="21"/>
      <c r="AE33" s="21"/>
      <c r="AF33" s="3"/>
      <c r="AG33" s="28"/>
      <c r="AH33" s="21"/>
      <c r="AI33" s="16"/>
      <c r="AJ33" s="22"/>
      <c r="AK33" s="16"/>
      <c r="AL33" s="22"/>
      <c r="AM33" s="16"/>
    </row>
    <row r="34" spans="1:39" s="20" customFormat="1" ht="14">
      <c r="A34" s="19" t="s">
        <v>81</v>
      </c>
      <c r="B34" s="19" t="s">
        <v>82</v>
      </c>
      <c r="C34" s="19" t="s">
        <v>83</v>
      </c>
      <c r="D34" s="51">
        <v>33</v>
      </c>
      <c r="E34" s="40">
        <v>77.3</v>
      </c>
      <c r="F34" s="21"/>
      <c r="G34" s="21"/>
      <c r="H34" s="3"/>
      <c r="I34" s="3"/>
      <c r="J34" s="21"/>
      <c r="K34" s="21"/>
      <c r="L34" s="3"/>
      <c r="M34" s="3"/>
      <c r="N34" s="21"/>
      <c r="O34" s="21"/>
      <c r="P34" s="3"/>
      <c r="Q34" s="6"/>
      <c r="R34" s="21"/>
      <c r="S34" s="21" t="s">
        <v>25</v>
      </c>
      <c r="T34" s="3" t="s">
        <v>25</v>
      </c>
      <c r="U34" s="3" t="s">
        <v>25</v>
      </c>
      <c r="V34" s="21" t="s">
        <v>25</v>
      </c>
      <c r="W34" s="23" t="s">
        <v>28</v>
      </c>
      <c r="X34" s="3"/>
      <c r="Y34" s="3"/>
      <c r="Z34" s="21"/>
      <c r="AA34" s="28"/>
      <c r="AB34" s="3"/>
      <c r="AC34" s="35"/>
      <c r="AD34" s="21"/>
      <c r="AE34" s="21"/>
      <c r="AF34" s="3"/>
      <c r="AG34" s="28"/>
      <c r="AH34" s="21"/>
      <c r="AI34" s="16"/>
      <c r="AJ34" s="22"/>
      <c r="AK34" s="16"/>
      <c r="AL34" s="22"/>
      <c r="AM34" s="16"/>
    </row>
    <row r="35" spans="1:39" s="20" customFormat="1" ht="14">
      <c r="A35" s="19" t="s">
        <v>81</v>
      </c>
      <c r="B35" s="19" t="s">
        <v>82</v>
      </c>
      <c r="C35" s="19" t="s">
        <v>83</v>
      </c>
      <c r="D35" s="51">
        <v>34</v>
      </c>
      <c r="E35" s="40">
        <v>77.400000000000006</v>
      </c>
      <c r="F35" s="21"/>
      <c r="G35" s="21"/>
      <c r="H35" s="3"/>
      <c r="I35" s="3"/>
      <c r="J35" s="21"/>
      <c r="K35" s="21"/>
      <c r="L35" s="3"/>
      <c r="M35" s="3"/>
      <c r="N35" s="21"/>
      <c r="O35" s="21"/>
      <c r="P35" s="3"/>
      <c r="Q35" s="6"/>
      <c r="R35" s="21"/>
      <c r="S35" s="21"/>
      <c r="T35" s="3"/>
      <c r="U35" s="3"/>
      <c r="V35" s="21"/>
      <c r="W35" s="23"/>
      <c r="X35" s="3" t="s">
        <v>25</v>
      </c>
      <c r="Y35" s="3" t="s">
        <v>25</v>
      </c>
      <c r="Z35" s="21" t="s">
        <v>25</v>
      </c>
      <c r="AA35" s="28" t="s">
        <v>58</v>
      </c>
      <c r="AB35" s="3" t="s">
        <v>58</v>
      </c>
      <c r="AC35" s="37" t="s">
        <v>58</v>
      </c>
      <c r="AD35" s="21" t="s">
        <v>25</v>
      </c>
      <c r="AE35" s="21" t="s">
        <v>25</v>
      </c>
      <c r="AF35" s="3" t="s">
        <v>25</v>
      </c>
      <c r="AG35" s="28" t="s">
        <v>58</v>
      </c>
      <c r="AH35" s="21" t="s">
        <v>25</v>
      </c>
      <c r="AI35" s="3" t="s">
        <v>25</v>
      </c>
      <c r="AJ35" s="21" t="s">
        <v>25</v>
      </c>
      <c r="AK35" s="3" t="s">
        <v>1</v>
      </c>
      <c r="AL35" s="21" t="s">
        <v>1</v>
      </c>
      <c r="AM35" s="16"/>
    </row>
    <row r="36" spans="1:39" ht="14">
      <c r="A36" s="19" t="s">
        <v>81</v>
      </c>
      <c r="B36" s="19" t="s">
        <v>82</v>
      </c>
      <c r="C36" s="19" t="s">
        <v>83</v>
      </c>
      <c r="D36" s="51">
        <v>35</v>
      </c>
      <c r="E36" s="40">
        <v>78.099999999999994</v>
      </c>
      <c r="F36" s="21" t="s">
        <v>62</v>
      </c>
      <c r="G36" s="21" t="s">
        <v>62</v>
      </c>
      <c r="H36" s="3" t="s">
        <v>25</v>
      </c>
      <c r="I36" s="3" t="s">
        <v>25</v>
      </c>
      <c r="J36" s="21" t="s">
        <v>58</v>
      </c>
      <c r="K36" s="21" t="s">
        <v>58</v>
      </c>
      <c r="L36" s="3" t="s">
        <v>25</v>
      </c>
      <c r="M36" s="3" t="s">
        <v>25</v>
      </c>
      <c r="N36" s="21" t="s">
        <v>25</v>
      </c>
      <c r="O36" s="23" t="s">
        <v>28</v>
      </c>
      <c r="P36" s="3" t="s">
        <v>1</v>
      </c>
      <c r="Q36" s="3" t="s">
        <v>1</v>
      </c>
      <c r="R36" s="21" t="s">
        <v>1</v>
      </c>
    </row>
    <row r="37" spans="1:39" ht="14">
      <c r="A37" s="19" t="s">
        <v>81</v>
      </c>
      <c r="B37" s="19" t="s">
        <v>82</v>
      </c>
      <c r="C37" s="19" t="s">
        <v>83</v>
      </c>
      <c r="D37" s="51">
        <v>36</v>
      </c>
      <c r="E37" s="40">
        <v>78.2</v>
      </c>
      <c r="O37" s="23"/>
      <c r="R37" s="21" t="s">
        <v>25</v>
      </c>
      <c r="S37" s="21" t="s">
        <v>25</v>
      </c>
      <c r="T37" s="3" t="s">
        <v>58</v>
      </c>
      <c r="U37" s="3" t="s">
        <v>58</v>
      </c>
      <c r="V37" s="21" t="s">
        <v>25</v>
      </c>
      <c r="W37" s="21" t="s">
        <v>1</v>
      </c>
      <c r="X37" s="3" t="s">
        <v>1</v>
      </c>
      <c r="Y37" s="3" t="s">
        <v>1</v>
      </c>
    </row>
    <row r="38" spans="1:39" ht="14">
      <c r="A38" s="19" t="s">
        <v>81</v>
      </c>
      <c r="B38" s="19" t="s">
        <v>82</v>
      </c>
      <c r="C38" s="19" t="s">
        <v>83</v>
      </c>
      <c r="D38" s="51">
        <v>37</v>
      </c>
      <c r="E38" s="40">
        <v>79</v>
      </c>
      <c r="P38" s="3" t="s">
        <v>1</v>
      </c>
      <c r="R38" s="21" t="s">
        <v>1</v>
      </c>
      <c r="S38" s="21" t="s">
        <v>25</v>
      </c>
      <c r="T38" s="3" t="s">
        <v>1</v>
      </c>
      <c r="U38" s="3" t="s">
        <v>1</v>
      </c>
      <c r="V38" s="21" t="s">
        <v>1</v>
      </c>
      <c r="W38" s="21" t="s">
        <v>1</v>
      </c>
      <c r="X38" s="3" t="s">
        <v>1</v>
      </c>
      <c r="Y38" s="3" t="s">
        <v>1</v>
      </c>
    </row>
    <row r="39" spans="1:39" ht="14">
      <c r="A39" s="19" t="s">
        <v>81</v>
      </c>
      <c r="B39" s="19" t="s">
        <v>82</v>
      </c>
      <c r="C39" s="19" t="s">
        <v>83</v>
      </c>
      <c r="D39" s="51">
        <v>38</v>
      </c>
      <c r="E39" s="40">
        <v>80.099999999999994</v>
      </c>
      <c r="F39" s="21" t="s">
        <v>25</v>
      </c>
      <c r="G39" s="21" t="s">
        <v>25</v>
      </c>
      <c r="H39" s="3" t="s">
        <v>25</v>
      </c>
      <c r="I39" s="3" t="s">
        <v>25</v>
      </c>
      <c r="J39" s="21" t="s">
        <v>25</v>
      </c>
      <c r="K39" s="23" t="s">
        <v>28</v>
      </c>
      <c r="L39" s="3" t="s">
        <v>1</v>
      </c>
      <c r="M39" s="3" t="s">
        <v>1</v>
      </c>
      <c r="N39" s="21" t="s">
        <v>1</v>
      </c>
      <c r="W39" s="21" t="s">
        <v>1</v>
      </c>
    </row>
    <row r="40" spans="1:39" ht="14">
      <c r="A40" s="19" t="s">
        <v>81</v>
      </c>
      <c r="B40" s="19" t="s">
        <v>82</v>
      </c>
      <c r="C40" s="19" t="s">
        <v>83</v>
      </c>
      <c r="D40" s="51">
        <v>39</v>
      </c>
      <c r="E40" s="40">
        <v>80.2</v>
      </c>
      <c r="J40" s="21" t="s">
        <v>1</v>
      </c>
      <c r="K40" s="21" t="s">
        <v>1</v>
      </c>
      <c r="L40" s="3" t="s">
        <v>1</v>
      </c>
      <c r="M40" s="3" t="s">
        <v>65</v>
      </c>
      <c r="N40" s="21" t="s">
        <v>25</v>
      </c>
      <c r="O40" s="23" t="s">
        <v>28</v>
      </c>
      <c r="P40" s="3" t="s">
        <v>1</v>
      </c>
    </row>
    <row r="41" spans="1:39" ht="14">
      <c r="A41" s="19" t="s">
        <v>81</v>
      </c>
      <c r="B41" s="19" t="s">
        <v>82</v>
      </c>
      <c r="C41" s="19" t="s">
        <v>83</v>
      </c>
      <c r="D41" s="51">
        <v>40</v>
      </c>
      <c r="E41" s="40">
        <v>81.099999999999994</v>
      </c>
      <c r="F41" s="21" t="s">
        <v>25</v>
      </c>
      <c r="G41" s="21" t="s">
        <v>25</v>
      </c>
      <c r="H41" s="3" t="s">
        <v>25</v>
      </c>
      <c r="I41" s="6" t="s">
        <v>28</v>
      </c>
      <c r="J41" s="21" t="s">
        <v>1</v>
      </c>
    </row>
    <row r="42" spans="1:39" ht="14">
      <c r="A42" s="19" t="s">
        <v>81</v>
      </c>
      <c r="B42" s="19" t="s">
        <v>82</v>
      </c>
      <c r="C42" s="19" t="s">
        <v>83</v>
      </c>
      <c r="D42" s="51">
        <v>41</v>
      </c>
      <c r="E42" s="40">
        <v>81.2</v>
      </c>
      <c r="I42" s="6"/>
      <c r="K42" s="21" t="s">
        <v>25</v>
      </c>
      <c r="L42" s="3" t="s">
        <v>25</v>
      </c>
      <c r="M42" s="3" t="s">
        <v>1</v>
      </c>
    </row>
    <row r="43" spans="1:39">
      <c r="A43" s="19" t="s">
        <v>81</v>
      </c>
      <c r="B43" s="19" t="s">
        <v>82</v>
      </c>
      <c r="C43" s="19" t="s">
        <v>83</v>
      </c>
      <c r="D43" s="49">
        <v>42</v>
      </c>
      <c r="E43" s="40">
        <v>82.1</v>
      </c>
      <c r="F43" s="21" t="s">
        <v>62</v>
      </c>
      <c r="G43" s="21" t="s">
        <v>65</v>
      </c>
      <c r="H43" s="3" t="s">
        <v>62</v>
      </c>
      <c r="I43" s="3" t="s">
        <v>62</v>
      </c>
      <c r="J43" s="21" t="s">
        <v>25</v>
      </c>
      <c r="K43" s="21" t="s">
        <v>65</v>
      </c>
      <c r="L43" s="3" t="s">
        <v>65</v>
      </c>
      <c r="M43" s="6" t="s">
        <v>28</v>
      </c>
      <c r="N43" s="21" t="s">
        <v>1</v>
      </c>
      <c r="O43" s="21" t="s">
        <v>1</v>
      </c>
    </row>
    <row r="44" spans="1:39">
      <c r="A44" s="19" t="s">
        <v>81</v>
      </c>
      <c r="B44" s="19" t="s">
        <v>82</v>
      </c>
      <c r="C44" s="19" t="s">
        <v>83</v>
      </c>
      <c r="D44" s="49">
        <v>43</v>
      </c>
      <c r="E44" s="40">
        <v>82.2</v>
      </c>
      <c r="O44" s="21" t="s">
        <v>1</v>
      </c>
      <c r="P44" s="3" t="s">
        <v>25</v>
      </c>
      <c r="Q44" s="3" t="s">
        <v>25</v>
      </c>
      <c r="R44" s="21" t="s">
        <v>1</v>
      </c>
    </row>
    <row r="45" spans="1:39">
      <c r="A45" s="19" t="s">
        <v>81</v>
      </c>
      <c r="B45" s="19" t="s">
        <v>82</v>
      </c>
      <c r="C45" s="19" t="s">
        <v>83</v>
      </c>
      <c r="D45" s="49">
        <v>44</v>
      </c>
      <c r="E45" s="40">
        <v>85</v>
      </c>
      <c r="F45" s="21" t="s">
        <v>25</v>
      </c>
      <c r="G45" s="21" t="s">
        <v>25</v>
      </c>
      <c r="H45" s="3" t="s">
        <v>25</v>
      </c>
      <c r="I45" s="3" t="s">
        <v>25</v>
      </c>
      <c r="J45" s="21" t="s">
        <v>25</v>
      </c>
      <c r="K45" s="21" t="s">
        <v>25</v>
      </c>
      <c r="L45" s="3" t="s">
        <v>25</v>
      </c>
      <c r="M45" s="3" t="s">
        <v>65</v>
      </c>
      <c r="N45" s="21" t="s">
        <v>58</v>
      </c>
      <c r="O45" s="21" t="s">
        <v>58</v>
      </c>
      <c r="P45" s="3" t="s">
        <v>25</v>
      </c>
      <c r="Q45" s="3" t="s">
        <v>25</v>
      </c>
      <c r="R45" s="21" t="s">
        <v>58</v>
      </c>
      <c r="S45" s="21" t="s">
        <v>25</v>
      </c>
      <c r="T45" s="3" t="s">
        <v>25</v>
      </c>
      <c r="U45" s="3" t="s">
        <v>65</v>
      </c>
      <c r="V45" s="21" t="s">
        <v>1</v>
      </c>
    </row>
    <row r="46" spans="1:39">
      <c r="A46" s="19" t="s">
        <v>81</v>
      </c>
      <c r="B46" s="19" t="s">
        <v>82</v>
      </c>
      <c r="C46" s="19" t="s">
        <v>83</v>
      </c>
      <c r="D46" s="49">
        <v>45</v>
      </c>
      <c r="E46" s="40">
        <v>86.1</v>
      </c>
      <c r="F46" s="21" t="s">
        <v>25</v>
      </c>
      <c r="G46" s="21" t="s">
        <v>25</v>
      </c>
      <c r="H46" s="3" t="s">
        <v>25</v>
      </c>
      <c r="I46" s="3" t="s">
        <v>25</v>
      </c>
      <c r="J46" s="21" t="s">
        <v>25</v>
      </c>
      <c r="K46" s="23" t="s">
        <v>28</v>
      </c>
      <c r="AB46" s="6"/>
    </row>
    <row r="47" spans="1:39">
      <c r="A47" s="19" t="s">
        <v>81</v>
      </c>
      <c r="B47" s="19" t="s">
        <v>82</v>
      </c>
      <c r="C47" s="19" t="s">
        <v>83</v>
      </c>
      <c r="D47" s="49">
        <v>46</v>
      </c>
      <c r="E47" s="40">
        <v>86.2</v>
      </c>
      <c r="K47" s="23"/>
      <c r="Q47" s="3" t="s">
        <v>25</v>
      </c>
      <c r="R47" s="21" t="s">
        <v>25</v>
      </c>
      <c r="S47" s="21" t="s">
        <v>25</v>
      </c>
      <c r="T47" s="3" t="s">
        <v>25</v>
      </c>
      <c r="U47" s="3" t="s">
        <v>25</v>
      </c>
      <c r="V47" s="21" t="s">
        <v>25</v>
      </c>
      <c r="W47" s="21" t="s">
        <v>25</v>
      </c>
      <c r="X47" s="3" t="s">
        <v>25</v>
      </c>
      <c r="Y47" s="3" t="s">
        <v>25</v>
      </c>
      <c r="Z47" s="21" t="s">
        <v>25</v>
      </c>
      <c r="AA47" s="30" t="s">
        <v>28</v>
      </c>
    </row>
    <row r="48" spans="1:39">
      <c r="A48" s="19" t="s">
        <v>81</v>
      </c>
      <c r="B48" s="19" t="s">
        <v>82</v>
      </c>
      <c r="C48" s="19" t="s">
        <v>83</v>
      </c>
      <c r="D48" s="49">
        <v>47</v>
      </c>
      <c r="E48" s="40">
        <v>86.3</v>
      </c>
      <c r="K48" s="23"/>
      <c r="AA48" s="30"/>
      <c r="AB48" s="3" t="s">
        <v>25</v>
      </c>
      <c r="AC48" s="37" t="s">
        <v>58</v>
      </c>
      <c r="AD48" s="21" t="s">
        <v>58</v>
      </c>
      <c r="AE48" s="23" t="s">
        <v>28</v>
      </c>
    </row>
    <row r="49" spans="1:34">
      <c r="A49" s="19" t="s">
        <v>81</v>
      </c>
      <c r="B49" s="19" t="s">
        <v>82</v>
      </c>
      <c r="C49" s="19" t="s">
        <v>83</v>
      </c>
      <c r="D49" s="49">
        <v>48</v>
      </c>
      <c r="E49" s="40">
        <v>86.4</v>
      </c>
      <c r="K49" s="23"/>
      <c r="AA49" s="30"/>
      <c r="AD49" s="21" t="s">
        <v>1</v>
      </c>
      <c r="AF49" s="3" t="s">
        <v>25</v>
      </c>
      <c r="AH49" s="21" t="s">
        <v>61</v>
      </c>
    </row>
    <row r="50" spans="1:34">
      <c r="A50" s="19" t="s">
        <v>81</v>
      </c>
      <c r="B50" s="19" t="s">
        <v>82</v>
      </c>
      <c r="C50" s="19" t="s">
        <v>83</v>
      </c>
      <c r="D50" s="49">
        <v>49</v>
      </c>
      <c r="E50" s="40">
        <v>87.1</v>
      </c>
      <c r="F50" s="21" t="s">
        <v>25</v>
      </c>
      <c r="G50" s="21" t="s">
        <v>25</v>
      </c>
      <c r="H50" s="3" t="s">
        <v>25</v>
      </c>
      <c r="I50" s="3" t="s">
        <v>25</v>
      </c>
      <c r="J50" s="21" t="s">
        <v>58</v>
      </c>
      <c r="K50" s="21" t="s">
        <v>25</v>
      </c>
      <c r="L50" s="3" t="s">
        <v>25</v>
      </c>
      <c r="M50" s="3" t="s">
        <v>25</v>
      </c>
      <c r="N50" s="21" t="s">
        <v>25</v>
      </c>
      <c r="O50" s="21" t="s">
        <v>25</v>
      </c>
      <c r="P50" s="3" t="s">
        <v>25</v>
      </c>
      <c r="Q50" s="6" t="s">
        <v>28</v>
      </c>
    </row>
    <row r="51" spans="1:34">
      <c r="A51" s="19" t="s">
        <v>81</v>
      </c>
      <c r="B51" s="19" t="s">
        <v>82</v>
      </c>
      <c r="C51" s="19" t="s">
        <v>83</v>
      </c>
      <c r="D51" s="49">
        <v>50</v>
      </c>
      <c r="E51" s="40">
        <v>87.2</v>
      </c>
      <c r="Q51" s="6"/>
      <c r="R51" s="21" t="s">
        <v>25</v>
      </c>
      <c r="S51" s="21" t="s">
        <v>1</v>
      </c>
    </row>
    <row r="52" spans="1:34">
      <c r="A52" s="19" t="s">
        <v>81</v>
      </c>
      <c r="B52" s="19" t="s">
        <v>82</v>
      </c>
      <c r="C52" s="19" t="s">
        <v>83</v>
      </c>
      <c r="D52" s="49">
        <v>51</v>
      </c>
      <c r="E52" s="40">
        <v>88.1</v>
      </c>
      <c r="F52" s="21" t="s">
        <v>25</v>
      </c>
      <c r="G52" s="21" t="s">
        <v>25</v>
      </c>
      <c r="H52" s="3" t="s">
        <v>25</v>
      </c>
      <c r="I52" s="3" t="s">
        <v>25</v>
      </c>
      <c r="J52" s="21" t="s">
        <v>25</v>
      </c>
      <c r="K52" s="21" t="s">
        <v>25</v>
      </c>
      <c r="L52" s="3" t="s">
        <v>25</v>
      </c>
      <c r="M52" s="6" t="s">
        <v>28</v>
      </c>
      <c r="N52" s="21" t="s">
        <v>1</v>
      </c>
    </row>
    <row r="53" spans="1:34">
      <c r="A53" s="19" t="s">
        <v>81</v>
      </c>
      <c r="B53" s="19" t="s">
        <v>82</v>
      </c>
      <c r="C53" s="19" t="s">
        <v>83</v>
      </c>
      <c r="D53" s="49">
        <v>52</v>
      </c>
      <c r="E53" s="40">
        <v>88.2</v>
      </c>
      <c r="N53" s="21" t="s">
        <v>1</v>
      </c>
      <c r="O53" s="21" t="s">
        <v>65</v>
      </c>
      <c r="P53" s="3" t="s">
        <v>58</v>
      </c>
      <c r="Q53" s="3" t="s">
        <v>25</v>
      </c>
      <c r="R53" s="21" t="s">
        <v>25</v>
      </c>
      <c r="S53" s="23" t="s">
        <v>28</v>
      </c>
    </row>
    <row r="54" spans="1:34">
      <c r="A54" s="19" t="s">
        <v>81</v>
      </c>
      <c r="B54" s="19" t="s">
        <v>82</v>
      </c>
      <c r="C54" s="19" t="s">
        <v>83</v>
      </c>
      <c r="D54" s="49">
        <v>53</v>
      </c>
      <c r="E54" s="40">
        <v>88.3</v>
      </c>
      <c r="S54" s="23"/>
      <c r="T54" s="3" t="s">
        <v>25</v>
      </c>
      <c r="U54" s="3" t="s">
        <v>58</v>
      </c>
      <c r="V54" s="21" t="s">
        <v>25</v>
      </c>
      <c r="W54" s="23" t="s">
        <v>28</v>
      </c>
      <c r="X54" s="3" t="s">
        <v>1</v>
      </c>
      <c r="Y54" s="3" t="s">
        <v>1</v>
      </c>
      <c r="Z54" s="21" t="s">
        <v>1</v>
      </c>
    </row>
    <row r="55" spans="1:34">
      <c r="A55" s="19" t="s">
        <v>81</v>
      </c>
      <c r="B55" s="19" t="s">
        <v>82</v>
      </c>
      <c r="C55" s="19" t="s">
        <v>83</v>
      </c>
      <c r="D55" s="49">
        <v>54</v>
      </c>
      <c r="E55" s="40">
        <v>89</v>
      </c>
      <c r="F55" s="21" t="s">
        <v>25</v>
      </c>
      <c r="G55" s="21" t="s">
        <v>25</v>
      </c>
      <c r="H55" s="3" t="s">
        <v>25</v>
      </c>
      <c r="I55" s="3" t="s">
        <v>25</v>
      </c>
      <c r="J55" s="21" t="s">
        <v>25</v>
      </c>
      <c r="K55" s="21" t="s">
        <v>58</v>
      </c>
      <c r="L55" s="3" t="s">
        <v>25</v>
      </c>
      <c r="M55" s="3" t="s">
        <v>25</v>
      </c>
      <c r="N55" s="21" t="s">
        <v>25</v>
      </c>
      <c r="O55" s="21" t="s">
        <v>25</v>
      </c>
      <c r="P55" s="3" t="s">
        <v>58</v>
      </c>
      <c r="Q55" s="3" t="s">
        <v>58</v>
      </c>
      <c r="R55" s="21" t="s">
        <v>25</v>
      </c>
      <c r="S55" s="21" t="s">
        <v>25</v>
      </c>
      <c r="T55" s="3" t="s">
        <v>25</v>
      </c>
      <c r="U55" s="3" t="s">
        <v>1</v>
      </c>
      <c r="V55" s="21" t="s">
        <v>1</v>
      </c>
      <c r="W55" s="21" t="s">
        <v>1</v>
      </c>
      <c r="X55" s="3" t="s">
        <v>1</v>
      </c>
      <c r="Y55" s="3" t="s">
        <v>1</v>
      </c>
    </row>
    <row r="56" spans="1:34">
      <c r="A56" s="19" t="s">
        <v>81</v>
      </c>
      <c r="B56" s="19" t="s">
        <v>82</v>
      </c>
      <c r="C56" s="19" t="s">
        <v>83</v>
      </c>
      <c r="D56" s="49">
        <v>55</v>
      </c>
      <c r="E56" s="40">
        <v>90.1</v>
      </c>
      <c r="F56" s="21" t="s">
        <v>25</v>
      </c>
      <c r="G56" s="21" t="s">
        <v>25</v>
      </c>
      <c r="H56" s="3" t="s">
        <v>65</v>
      </c>
      <c r="I56" s="3" t="s">
        <v>25</v>
      </c>
      <c r="J56" s="21" t="s">
        <v>58</v>
      </c>
      <c r="K56" s="21" t="s">
        <v>65</v>
      </c>
      <c r="L56" s="3" t="s">
        <v>62</v>
      </c>
      <c r="M56" s="3" t="s">
        <v>25</v>
      </c>
      <c r="N56" s="21" t="s">
        <v>25</v>
      </c>
      <c r="O56" s="23" t="s">
        <v>28</v>
      </c>
      <c r="P56" s="3" t="s">
        <v>1</v>
      </c>
      <c r="Q56" s="3" t="s">
        <v>1</v>
      </c>
    </row>
    <row r="57" spans="1:34">
      <c r="A57" s="19" t="s">
        <v>81</v>
      </c>
      <c r="B57" s="19" t="s">
        <v>82</v>
      </c>
      <c r="C57" s="19" t="s">
        <v>83</v>
      </c>
      <c r="D57" s="49">
        <v>56</v>
      </c>
      <c r="E57" s="40">
        <v>90.2</v>
      </c>
      <c r="O57" s="23"/>
      <c r="R57" s="21" t="s">
        <v>25</v>
      </c>
      <c r="S57" s="21" t="s">
        <v>25</v>
      </c>
      <c r="T57" s="3" t="s">
        <v>25</v>
      </c>
      <c r="U57" s="3" t="s">
        <v>1</v>
      </c>
      <c r="V57" s="21" t="s">
        <v>1</v>
      </c>
      <c r="W57" s="21" t="s">
        <v>1</v>
      </c>
      <c r="X57" s="3" t="s">
        <v>1</v>
      </c>
      <c r="Y57" s="3" t="s">
        <v>1</v>
      </c>
    </row>
    <row r="58" spans="1:34">
      <c r="A58" s="19" t="s">
        <v>81</v>
      </c>
      <c r="B58" s="19" t="s">
        <v>82</v>
      </c>
      <c r="C58" s="19" t="s">
        <v>83</v>
      </c>
      <c r="D58" s="49">
        <v>57</v>
      </c>
      <c r="E58" s="40">
        <v>91.1</v>
      </c>
      <c r="F58" s="21" t="s">
        <v>62</v>
      </c>
      <c r="G58" s="21" t="s">
        <v>59</v>
      </c>
      <c r="H58" s="3" t="s">
        <v>25</v>
      </c>
      <c r="I58" s="6" t="s">
        <v>28</v>
      </c>
      <c r="J58" s="21" t="s">
        <v>1</v>
      </c>
      <c r="K58" s="21" t="s">
        <v>1</v>
      </c>
      <c r="L58" s="3" t="s">
        <v>1</v>
      </c>
      <c r="M58" s="3" t="s">
        <v>1</v>
      </c>
      <c r="N58" s="21" t="s">
        <v>1</v>
      </c>
      <c r="O58" s="21" t="s">
        <v>1</v>
      </c>
      <c r="P58" s="3" t="s">
        <v>1</v>
      </c>
      <c r="Q58" s="3" t="s">
        <v>1</v>
      </c>
      <c r="R58" s="21" t="s">
        <v>1</v>
      </c>
      <c r="S58" s="21" t="s">
        <v>1</v>
      </c>
      <c r="T58" s="3" t="s">
        <v>1</v>
      </c>
      <c r="U58" s="3" t="s">
        <v>1</v>
      </c>
      <c r="V58" s="21" t="s">
        <v>1</v>
      </c>
      <c r="W58" s="21" t="s">
        <v>1</v>
      </c>
      <c r="Y58" s="3" t="s">
        <v>1</v>
      </c>
    </row>
    <row r="59" spans="1:34">
      <c r="A59" s="19" t="s">
        <v>81</v>
      </c>
      <c r="B59" s="19" t="s">
        <v>82</v>
      </c>
      <c r="C59" s="19" t="s">
        <v>83</v>
      </c>
      <c r="D59" s="49">
        <v>58</v>
      </c>
      <c r="E59" s="40">
        <v>91.2</v>
      </c>
      <c r="F59" s="21" t="s">
        <v>1</v>
      </c>
      <c r="G59" s="21" t="s">
        <v>1</v>
      </c>
      <c r="H59" s="3" t="s">
        <v>1</v>
      </c>
      <c r="I59" s="3" t="s">
        <v>1</v>
      </c>
      <c r="J59" s="21" t="s">
        <v>1</v>
      </c>
      <c r="K59" s="21" t="s">
        <v>65</v>
      </c>
      <c r="L59" s="3" t="s">
        <v>25</v>
      </c>
      <c r="M59" s="3" t="s">
        <v>25</v>
      </c>
      <c r="N59" s="21" t="s">
        <v>25</v>
      </c>
      <c r="O59" s="21" t="s">
        <v>58</v>
      </c>
      <c r="P59" s="3" t="s">
        <v>58</v>
      </c>
      <c r="Q59" s="3" t="s">
        <v>25</v>
      </c>
      <c r="R59" s="21" t="s">
        <v>1</v>
      </c>
    </row>
    <row r="60" spans="1:34">
      <c r="A60" s="19" t="s">
        <v>81</v>
      </c>
      <c r="B60" s="19" t="s">
        <v>82</v>
      </c>
      <c r="C60" s="19" t="s">
        <v>83</v>
      </c>
      <c r="D60" s="49">
        <v>59</v>
      </c>
      <c r="E60" s="40">
        <v>93</v>
      </c>
      <c r="F60" s="21" t="s">
        <v>25</v>
      </c>
      <c r="G60" s="21" t="s">
        <v>25</v>
      </c>
      <c r="H60" s="3" t="s">
        <v>1</v>
      </c>
      <c r="I60" s="3" t="s">
        <v>1</v>
      </c>
      <c r="J60" s="21" t="s">
        <v>1</v>
      </c>
      <c r="K60" s="21" t="s">
        <v>1</v>
      </c>
    </row>
    <row r="61" spans="1:34">
      <c r="A61" s="19" t="s">
        <v>81</v>
      </c>
      <c r="B61" s="19" t="s">
        <v>82</v>
      </c>
      <c r="C61" s="19" t="s">
        <v>83</v>
      </c>
      <c r="D61" s="49">
        <v>60</v>
      </c>
      <c r="E61" s="40">
        <v>94.1</v>
      </c>
      <c r="F61" s="21" t="s">
        <v>25</v>
      </c>
      <c r="G61" s="21" t="s">
        <v>25</v>
      </c>
      <c r="H61" s="3" t="s">
        <v>25</v>
      </c>
      <c r="I61" s="6" t="s">
        <v>28</v>
      </c>
    </row>
    <row r="62" spans="1:34">
      <c r="A62" s="19" t="s">
        <v>81</v>
      </c>
      <c r="B62" s="19" t="s">
        <v>82</v>
      </c>
      <c r="C62" s="19" t="s">
        <v>83</v>
      </c>
      <c r="D62" s="49">
        <v>61</v>
      </c>
      <c r="E62" s="40">
        <v>94.2</v>
      </c>
      <c r="I62" s="6"/>
      <c r="J62" s="21" t="s">
        <v>25</v>
      </c>
      <c r="K62" s="21" t="s">
        <v>25</v>
      </c>
      <c r="L62" s="3" t="s">
        <v>1</v>
      </c>
    </row>
    <row r="63" spans="1:34">
      <c r="A63" s="19" t="s">
        <v>81</v>
      </c>
      <c r="B63" s="19" t="s">
        <v>82</v>
      </c>
      <c r="C63" s="19" t="s">
        <v>83</v>
      </c>
      <c r="D63" s="49">
        <v>62</v>
      </c>
      <c r="E63" s="40">
        <v>95</v>
      </c>
      <c r="F63" s="21" t="s">
        <v>25</v>
      </c>
      <c r="G63" s="21" t="s">
        <v>25</v>
      </c>
      <c r="H63" s="3" t="s">
        <v>65</v>
      </c>
      <c r="I63" s="3" t="s">
        <v>25</v>
      </c>
      <c r="J63" s="21" t="s">
        <v>58</v>
      </c>
      <c r="K63" s="21" t="s">
        <v>25</v>
      </c>
      <c r="L63" s="3" t="s">
        <v>62</v>
      </c>
      <c r="M63" s="3" t="s">
        <v>25</v>
      </c>
      <c r="N63" s="21" t="s">
        <v>65</v>
      </c>
      <c r="O63" s="23" t="s">
        <v>28</v>
      </c>
      <c r="P63" s="3" t="s">
        <v>1</v>
      </c>
    </row>
    <row r="64" spans="1:34">
      <c r="A64" s="19" t="s">
        <v>81</v>
      </c>
      <c r="B64" s="19" t="s">
        <v>82</v>
      </c>
      <c r="C64" s="19" t="s">
        <v>83</v>
      </c>
      <c r="D64" s="49">
        <v>63</v>
      </c>
      <c r="E64" s="40">
        <v>96</v>
      </c>
      <c r="Q64" s="3" t="s">
        <v>25</v>
      </c>
      <c r="R64" s="21" t="s">
        <v>25</v>
      </c>
      <c r="S64" s="21" t="s">
        <v>1</v>
      </c>
    </row>
    <row r="65" spans="1:30">
      <c r="A65" s="19" t="s">
        <v>81</v>
      </c>
      <c r="B65" s="19" t="s">
        <v>82</v>
      </c>
      <c r="C65" s="19" t="s">
        <v>83</v>
      </c>
      <c r="D65" s="49">
        <v>64</v>
      </c>
      <c r="E65" s="40">
        <v>97</v>
      </c>
      <c r="P65" s="3" t="s">
        <v>25</v>
      </c>
      <c r="Q65" s="3" t="s">
        <v>25</v>
      </c>
      <c r="R65" s="21" t="s">
        <v>25</v>
      </c>
      <c r="S65" s="21" t="s">
        <v>25</v>
      </c>
      <c r="T65" s="3" t="s">
        <v>1</v>
      </c>
    </row>
    <row r="66" spans="1:30">
      <c r="A66" s="19" t="s">
        <v>81</v>
      </c>
      <c r="B66" s="19" t="s">
        <v>82</v>
      </c>
      <c r="C66" s="19" t="s">
        <v>83</v>
      </c>
      <c r="D66" s="49">
        <v>65</v>
      </c>
      <c r="E66" s="40">
        <v>98.1</v>
      </c>
      <c r="F66" s="21" t="s">
        <v>62</v>
      </c>
      <c r="G66" s="23" t="s">
        <v>67</v>
      </c>
      <c r="H66" s="3" t="s">
        <v>1</v>
      </c>
      <c r="I66" s="3" t="s">
        <v>1</v>
      </c>
      <c r="J66" s="21" t="s">
        <v>1</v>
      </c>
    </row>
    <row r="67" spans="1:30">
      <c r="A67" s="19" t="s">
        <v>81</v>
      </c>
      <c r="B67" s="19" t="s">
        <v>82</v>
      </c>
      <c r="C67" s="19" t="s">
        <v>83</v>
      </c>
      <c r="D67" s="49">
        <v>66</v>
      </c>
      <c r="E67" s="40">
        <v>98.2</v>
      </c>
      <c r="G67" s="23"/>
      <c r="H67" s="3" t="s">
        <v>25</v>
      </c>
      <c r="I67" s="3" t="s">
        <v>25</v>
      </c>
      <c r="J67" s="21" t="s">
        <v>1</v>
      </c>
      <c r="K67" s="21" t="s">
        <v>1</v>
      </c>
      <c r="L67" s="3" t="s">
        <v>1</v>
      </c>
      <c r="M67" s="3" t="s">
        <v>1</v>
      </c>
    </row>
    <row r="68" spans="1:30">
      <c r="A68" s="19" t="s">
        <v>81</v>
      </c>
      <c r="B68" s="19" t="s">
        <v>82</v>
      </c>
      <c r="C68" s="19" t="s">
        <v>83</v>
      </c>
      <c r="D68" s="49">
        <v>67</v>
      </c>
      <c r="E68" s="40">
        <v>100.1</v>
      </c>
      <c r="X68" s="3" t="s">
        <v>25</v>
      </c>
      <c r="Y68" s="3" t="s">
        <v>25</v>
      </c>
      <c r="Z68" s="21" t="s">
        <v>1</v>
      </c>
      <c r="AB68" s="3" t="s">
        <v>1</v>
      </c>
    </row>
    <row r="69" spans="1:30">
      <c r="A69" s="19" t="s">
        <v>81</v>
      </c>
      <c r="B69" s="19" t="s">
        <v>82</v>
      </c>
      <c r="C69" s="19" t="s">
        <v>83</v>
      </c>
      <c r="D69" s="49">
        <v>68</v>
      </c>
      <c r="E69" s="40">
        <v>100.2</v>
      </c>
      <c r="Z69" s="21" t="s">
        <v>25</v>
      </c>
      <c r="AB69" s="3" t="s">
        <v>25</v>
      </c>
      <c r="AD69" s="21" t="s">
        <v>1</v>
      </c>
    </row>
    <row r="70" spans="1:30">
      <c r="A70" s="19" t="s">
        <v>81</v>
      </c>
      <c r="B70" s="19" t="s">
        <v>82</v>
      </c>
      <c r="C70" s="19" t="s">
        <v>83</v>
      </c>
      <c r="D70" s="49">
        <v>69</v>
      </c>
      <c r="E70" s="40">
        <v>101</v>
      </c>
      <c r="F70" s="21" t="s">
        <v>25</v>
      </c>
      <c r="G70" s="21" t="s">
        <v>25</v>
      </c>
    </row>
    <row r="71" spans="1:30">
      <c r="A71" s="19" t="s">
        <v>81</v>
      </c>
      <c r="B71" s="19" t="s">
        <v>82</v>
      </c>
      <c r="C71" s="19" t="s">
        <v>83</v>
      </c>
      <c r="D71" s="49">
        <v>70</v>
      </c>
      <c r="E71" s="40">
        <v>102</v>
      </c>
      <c r="F71" s="21" t="s">
        <v>25</v>
      </c>
      <c r="G71" s="21" t="s">
        <v>25</v>
      </c>
      <c r="H71" s="3" t="s">
        <v>25</v>
      </c>
      <c r="I71" s="3" t="s">
        <v>25</v>
      </c>
      <c r="J71" s="21" t="s">
        <v>25</v>
      </c>
      <c r="K71" s="21" t="s">
        <v>25</v>
      </c>
      <c r="L71" s="3" t="s">
        <v>25</v>
      </c>
      <c r="M71" s="3" t="s">
        <v>25</v>
      </c>
      <c r="N71" s="21" t="s">
        <v>25</v>
      </c>
      <c r="O71" s="21" t="s">
        <v>25</v>
      </c>
      <c r="P71" s="3" t="s">
        <v>1</v>
      </c>
    </row>
    <row r="72" spans="1:30">
      <c r="A72" s="19" t="s">
        <v>81</v>
      </c>
      <c r="B72" s="19" t="s">
        <v>82</v>
      </c>
      <c r="C72" s="19" t="s">
        <v>83</v>
      </c>
      <c r="D72" s="49">
        <v>71</v>
      </c>
      <c r="E72" s="40">
        <v>103.1</v>
      </c>
      <c r="F72" s="21" t="s">
        <v>25</v>
      </c>
      <c r="G72" s="21" t="s">
        <v>25</v>
      </c>
      <c r="L72" s="3" t="s">
        <v>1</v>
      </c>
      <c r="M72" s="3" t="s">
        <v>1</v>
      </c>
    </row>
    <row r="73" spans="1:30">
      <c r="A73" s="19" t="s">
        <v>81</v>
      </c>
      <c r="B73" s="19" t="s">
        <v>82</v>
      </c>
      <c r="C73" s="19" t="s">
        <v>83</v>
      </c>
      <c r="D73" s="49">
        <v>72</v>
      </c>
      <c r="E73" s="40">
        <v>103.2</v>
      </c>
      <c r="L73" s="3" t="s">
        <v>65</v>
      </c>
      <c r="M73" s="3" t="s">
        <v>65</v>
      </c>
      <c r="N73" s="21" t="s">
        <v>25</v>
      </c>
      <c r="O73" s="21" t="s">
        <v>25</v>
      </c>
      <c r="P73" s="3" t="s">
        <v>25</v>
      </c>
      <c r="Q73" s="3" t="s">
        <v>25</v>
      </c>
      <c r="R73" s="21" t="s">
        <v>58</v>
      </c>
      <c r="S73" s="21" t="s">
        <v>25</v>
      </c>
      <c r="T73" s="3" t="s">
        <v>25</v>
      </c>
      <c r="U73" s="3" t="s">
        <v>25</v>
      </c>
      <c r="V73" s="21" t="s">
        <v>1</v>
      </c>
      <c r="W73" s="21" t="s">
        <v>1</v>
      </c>
      <c r="X73" s="3" t="s">
        <v>1</v>
      </c>
      <c r="Y73" s="3" t="s">
        <v>1</v>
      </c>
    </row>
    <row r="74" spans="1:30">
      <c r="A74" s="19" t="s">
        <v>81</v>
      </c>
      <c r="B74" s="19" t="s">
        <v>82</v>
      </c>
      <c r="C74" s="19" t="s">
        <v>83</v>
      </c>
      <c r="D74" s="49">
        <v>73</v>
      </c>
      <c r="E74" s="40">
        <v>104.1</v>
      </c>
      <c r="F74" s="21" t="s">
        <v>25</v>
      </c>
      <c r="G74" s="21" t="s">
        <v>25</v>
      </c>
      <c r="H74" s="3" t="s">
        <v>58</v>
      </c>
      <c r="I74" s="3" t="s">
        <v>25</v>
      </c>
      <c r="J74" s="21" t="s">
        <v>58</v>
      </c>
      <c r="K74" s="21" t="s">
        <v>58</v>
      </c>
      <c r="L74" s="3" t="s">
        <v>65</v>
      </c>
      <c r="M74" s="3" t="s">
        <v>25</v>
      </c>
    </row>
    <row r="75" spans="1:30">
      <c r="A75" s="19" t="s">
        <v>81</v>
      </c>
      <c r="B75" s="19" t="s">
        <v>82</v>
      </c>
      <c r="C75" s="19" t="s">
        <v>83</v>
      </c>
      <c r="D75" s="49">
        <v>74</v>
      </c>
      <c r="E75" s="40">
        <v>104.2</v>
      </c>
      <c r="Q75" s="3" t="s">
        <v>25</v>
      </c>
      <c r="R75" s="21" t="s">
        <v>1</v>
      </c>
    </row>
    <row r="76" spans="1:30">
      <c r="A76" s="19" t="s">
        <v>81</v>
      </c>
      <c r="B76" s="19" t="s">
        <v>82</v>
      </c>
      <c r="C76" s="19" t="s">
        <v>83</v>
      </c>
      <c r="D76" s="49">
        <v>75</v>
      </c>
      <c r="E76" s="40">
        <v>105</v>
      </c>
      <c r="Q76" s="25" t="s">
        <v>36</v>
      </c>
      <c r="R76" s="21" t="s">
        <v>25</v>
      </c>
      <c r="S76" s="21" t="s">
        <v>25</v>
      </c>
      <c r="T76" s="3" t="s">
        <v>1</v>
      </c>
    </row>
    <row r="77" spans="1:30">
      <c r="A77" s="19" t="s">
        <v>81</v>
      </c>
      <c r="B77" s="19" t="s">
        <v>82</v>
      </c>
      <c r="C77" s="19" t="s">
        <v>83</v>
      </c>
      <c r="D77" s="49">
        <v>76</v>
      </c>
      <c r="E77" s="40">
        <v>106.1</v>
      </c>
      <c r="F77" s="21" t="s">
        <v>25</v>
      </c>
      <c r="G77" s="21" t="s">
        <v>25</v>
      </c>
    </row>
    <row r="78" spans="1:30">
      <c r="A78" s="19" t="s">
        <v>81</v>
      </c>
      <c r="B78" s="19" t="s">
        <v>82</v>
      </c>
      <c r="C78" s="19" t="s">
        <v>83</v>
      </c>
      <c r="D78" s="49">
        <v>77</v>
      </c>
      <c r="E78" s="40">
        <v>106.2</v>
      </c>
      <c r="K78" s="21" t="s">
        <v>25</v>
      </c>
      <c r="L78" s="3" t="s">
        <v>1</v>
      </c>
    </row>
    <row r="79" spans="1:30">
      <c r="A79" s="19" t="s">
        <v>81</v>
      </c>
      <c r="B79" s="19" t="s">
        <v>82</v>
      </c>
      <c r="C79" s="19" t="s">
        <v>83</v>
      </c>
      <c r="D79" s="49">
        <v>78</v>
      </c>
      <c r="E79" s="40">
        <v>107</v>
      </c>
      <c r="F79" s="21" t="s">
        <v>25</v>
      </c>
      <c r="G79" s="21" t="s">
        <v>25</v>
      </c>
      <c r="H79" s="3" t="s">
        <v>65</v>
      </c>
      <c r="I79" s="3" t="s">
        <v>1</v>
      </c>
    </row>
    <row r="80" spans="1:30">
      <c r="A80" s="19" t="s">
        <v>81</v>
      </c>
      <c r="B80" s="19" t="s">
        <v>82</v>
      </c>
      <c r="C80" s="19" t="s">
        <v>83</v>
      </c>
      <c r="D80" s="49">
        <v>79</v>
      </c>
      <c r="E80" s="40">
        <v>108.1</v>
      </c>
      <c r="F80" s="21" t="s">
        <v>25</v>
      </c>
      <c r="G80" s="21" t="s">
        <v>25</v>
      </c>
      <c r="H80" s="3" t="s">
        <v>65</v>
      </c>
      <c r="I80" s="3" t="s">
        <v>25</v>
      </c>
      <c r="J80" s="21" t="s">
        <v>25</v>
      </c>
      <c r="K80" s="21" t="s">
        <v>25</v>
      </c>
      <c r="L80" s="3" t="s">
        <v>58</v>
      </c>
      <c r="M80" s="3" t="s">
        <v>58</v>
      </c>
      <c r="N80" s="21" t="s">
        <v>25</v>
      </c>
      <c r="O80" s="21" t="s">
        <v>25</v>
      </c>
      <c r="P80" s="3" t="s">
        <v>1</v>
      </c>
      <c r="Q80" s="6" t="s">
        <v>1</v>
      </c>
    </row>
    <row r="81" spans="1:37">
      <c r="A81" s="19" t="s">
        <v>81</v>
      </c>
      <c r="B81" s="19" t="s">
        <v>82</v>
      </c>
      <c r="C81" s="19" t="s">
        <v>83</v>
      </c>
      <c r="D81" s="49">
        <v>80</v>
      </c>
      <c r="E81" s="40">
        <v>108.2</v>
      </c>
      <c r="H81" s="3" t="s">
        <v>1</v>
      </c>
      <c r="P81" s="3" t="s">
        <v>79</v>
      </c>
      <c r="Q81" s="6" t="s">
        <v>78</v>
      </c>
      <c r="R81" s="21" t="s">
        <v>1</v>
      </c>
      <c r="S81" s="21" t="s">
        <v>1</v>
      </c>
      <c r="T81" s="3" t="s">
        <v>1</v>
      </c>
    </row>
    <row r="82" spans="1:37">
      <c r="A82" s="19" t="s">
        <v>81</v>
      </c>
      <c r="B82" s="19" t="s">
        <v>82</v>
      </c>
      <c r="C82" s="19" t="s">
        <v>83</v>
      </c>
      <c r="D82" s="49">
        <v>81</v>
      </c>
      <c r="E82" s="40">
        <v>108.3</v>
      </c>
      <c r="P82" s="3" t="s">
        <v>1</v>
      </c>
      <c r="T82" s="3" t="s">
        <v>1</v>
      </c>
      <c r="U82" s="3" t="s">
        <v>25</v>
      </c>
      <c r="V82" s="21" t="s">
        <v>1</v>
      </c>
      <c r="W82" s="21" t="s">
        <v>1</v>
      </c>
      <c r="Y82" s="3" t="s">
        <v>1</v>
      </c>
    </row>
    <row r="83" spans="1:37">
      <c r="A83" s="19" t="s">
        <v>81</v>
      </c>
      <c r="B83" s="19" t="s">
        <v>82</v>
      </c>
      <c r="C83" s="19" t="s">
        <v>83</v>
      </c>
      <c r="D83" s="49">
        <v>82</v>
      </c>
      <c r="E83" s="40">
        <v>109</v>
      </c>
      <c r="F83" s="21" t="s">
        <v>25</v>
      </c>
      <c r="G83" s="21" t="s">
        <v>25</v>
      </c>
      <c r="H83" s="3" t="s">
        <v>1</v>
      </c>
      <c r="I83" s="3" t="s">
        <v>1</v>
      </c>
      <c r="J83" s="21" t="s">
        <v>1</v>
      </c>
      <c r="P83" s="3" t="s">
        <v>1</v>
      </c>
      <c r="U83" s="3" t="s">
        <v>1</v>
      </c>
      <c r="V83" s="21" t="s">
        <v>1</v>
      </c>
      <c r="W83" s="21" t="s">
        <v>1</v>
      </c>
      <c r="Y83" s="3" t="s">
        <v>1</v>
      </c>
    </row>
    <row r="84" spans="1:37">
      <c r="A84" s="19" t="s">
        <v>81</v>
      </c>
      <c r="B84" s="19" t="s">
        <v>82</v>
      </c>
      <c r="C84" s="19" t="s">
        <v>83</v>
      </c>
      <c r="D84" s="49">
        <v>83</v>
      </c>
      <c r="E84" s="40">
        <v>110</v>
      </c>
      <c r="F84" s="21" t="s">
        <v>25</v>
      </c>
      <c r="G84" s="21" t="s">
        <v>25</v>
      </c>
      <c r="H84" s="3" t="s">
        <v>25</v>
      </c>
      <c r="I84" s="6" t="s">
        <v>28</v>
      </c>
      <c r="J84" s="21" t="s">
        <v>1</v>
      </c>
    </row>
    <row r="85" spans="1:37">
      <c r="A85" s="19" t="s">
        <v>81</v>
      </c>
      <c r="B85" s="19" t="s">
        <v>82</v>
      </c>
      <c r="C85" s="19" t="s">
        <v>83</v>
      </c>
      <c r="D85" s="49">
        <v>84</v>
      </c>
      <c r="E85" s="40">
        <v>111.1</v>
      </c>
      <c r="F85" s="21" t="s">
        <v>25</v>
      </c>
      <c r="G85" s="21" t="s">
        <v>25</v>
      </c>
      <c r="H85" s="3" t="s">
        <v>58</v>
      </c>
      <c r="I85" s="3" t="s">
        <v>25</v>
      </c>
      <c r="J85" s="21" t="s">
        <v>25</v>
      </c>
      <c r="K85" s="21" t="s">
        <v>25</v>
      </c>
      <c r="L85" s="3" t="s">
        <v>79</v>
      </c>
      <c r="M85" s="6" t="s">
        <v>78</v>
      </c>
      <c r="N85" s="21" t="s">
        <v>1</v>
      </c>
      <c r="O85" s="21" t="s">
        <v>1</v>
      </c>
    </row>
    <row r="86" spans="1:37">
      <c r="A86" s="19" t="s">
        <v>81</v>
      </c>
      <c r="B86" s="19" t="s">
        <v>82</v>
      </c>
      <c r="C86" s="19" t="s">
        <v>83</v>
      </c>
      <c r="D86" s="49">
        <v>85</v>
      </c>
      <c r="E86" s="40">
        <v>111.2</v>
      </c>
      <c r="L86" s="3" t="s">
        <v>1</v>
      </c>
      <c r="M86" s="6" t="s">
        <v>1</v>
      </c>
      <c r="O86" s="21" t="s">
        <v>25</v>
      </c>
      <c r="P86" s="3" t="s">
        <v>65</v>
      </c>
      <c r="Q86" s="3" t="s">
        <v>65</v>
      </c>
      <c r="R86" s="21" t="s">
        <v>1</v>
      </c>
    </row>
    <row r="87" spans="1:37">
      <c r="A87" s="19" t="s">
        <v>81</v>
      </c>
      <c r="B87" s="19" t="s">
        <v>82</v>
      </c>
      <c r="C87" s="19" t="s">
        <v>83</v>
      </c>
      <c r="D87" s="49">
        <v>86</v>
      </c>
      <c r="E87" s="40">
        <v>112</v>
      </c>
      <c r="F87" s="21" t="s">
        <v>25</v>
      </c>
      <c r="G87" s="21" t="s">
        <v>25</v>
      </c>
      <c r="H87" s="3" t="s">
        <v>25</v>
      </c>
      <c r="I87" s="3" t="s">
        <v>58</v>
      </c>
      <c r="J87" s="21" t="s">
        <v>25</v>
      </c>
      <c r="K87" s="21" t="s">
        <v>58</v>
      </c>
      <c r="L87" s="3" t="s">
        <v>58</v>
      </c>
      <c r="M87" s="3" t="s">
        <v>25</v>
      </c>
      <c r="N87" s="21" t="s">
        <v>25</v>
      </c>
      <c r="O87" s="21" t="s">
        <v>25</v>
      </c>
      <c r="P87" s="3" t="s">
        <v>25</v>
      </c>
      <c r="Q87" s="3" t="s">
        <v>25</v>
      </c>
      <c r="R87" s="21" t="s">
        <v>1</v>
      </c>
    </row>
    <row r="88" spans="1:37">
      <c r="A88" s="19" t="s">
        <v>81</v>
      </c>
      <c r="B88" s="19" t="s">
        <v>82</v>
      </c>
      <c r="C88" s="19" t="s">
        <v>83</v>
      </c>
      <c r="D88" s="49">
        <v>87</v>
      </c>
      <c r="E88" s="40">
        <v>113.1</v>
      </c>
      <c r="F88" s="21" t="s">
        <v>25</v>
      </c>
      <c r="G88" s="21" t="s">
        <v>25</v>
      </c>
      <c r="H88" s="3" t="s">
        <v>25</v>
      </c>
      <c r="I88" s="3" t="s">
        <v>25</v>
      </c>
      <c r="J88" s="21" t="s">
        <v>25</v>
      </c>
      <c r="K88" s="23" t="s">
        <v>28</v>
      </c>
      <c r="L88" s="3" t="s">
        <v>1</v>
      </c>
      <c r="M88" s="3" t="s">
        <v>1</v>
      </c>
      <c r="N88" s="21" t="s">
        <v>1</v>
      </c>
      <c r="O88" s="23" t="s">
        <v>1</v>
      </c>
    </row>
    <row r="89" spans="1:37">
      <c r="A89" s="19" t="s">
        <v>81</v>
      </c>
      <c r="B89" s="19" t="s">
        <v>82</v>
      </c>
      <c r="C89" s="19" t="s">
        <v>83</v>
      </c>
      <c r="D89" s="49">
        <v>88</v>
      </c>
      <c r="E89" s="40">
        <v>113.2</v>
      </c>
      <c r="M89" s="3" t="s">
        <v>65</v>
      </c>
      <c r="N89" s="21" t="s">
        <v>65</v>
      </c>
      <c r="O89" s="23" t="s">
        <v>28</v>
      </c>
      <c r="AC89" s="30" t="s">
        <v>1</v>
      </c>
    </row>
    <row r="90" spans="1:37">
      <c r="A90" s="19" t="s">
        <v>81</v>
      </c>
      <c r="B90" s="19" t="s">
        <v>82</v>
      </c>
      <c r="C90" s="19" t="s">
        <v>83</v>
      </c>
      <c r="D90" s="49">
        <v>89</v>
      </c>
      <c r="E90" s="40">
        <v>113.3</v>
      </c>
      <c r="O90" s="23"/>
      <c r="P90" s="3" t="s">
        <v>25</v>
      </c>
      <c r="Q90" s="6" t="s">
        <v>38</v>
      </c>
      <c r="R90" s="21" t="s">
        <v>1</v>
      </c>
      <c r="S90" s="21" t="s">
        <v>1</v>
      </c>
      <c r="T90" s="3" t="s">
        <v>1</v>
      </c>
    </row>
    <row r="91" spans="1:37">
      <c r="A91" s="19" t="s">
        <v>81</v>
      </c>
      <c r="B91" s="19" t="s">
        <v>82</v>
      </c>
      <c r="C91" s="19" t="s">
        <v>83</v>
      </c>
      <c r="D91" s="49">
        <v>90</v>
      </c>
      <c r="E91" s="40">
        <v>113.4</v>
      </c>
      <c r="O91" s="23"/>
      <c r="Q91" s="6"/>
      <c r="U91" s="3" t="s">
        <v>25</v>
      </c>
      <c r="V91" s="21" t="s">
        <v>25</v>
      </c>
      <c r="W91" s="21" t="s">
        <v>25</v>
      </c>
      <c r="X91" s="3" t="s">
        <v>25</v>
      </c>
      <c r="Y91" s="3" t="s">
        <v>25</v>
      </c>
      <c r="Z91" s="21" t="s">
        <v>58</v>
      </c>
      <c r="AB91" s="3" t="s">
        <v>25</v>
      </c>
      <c r="AC91" s="30" t="s">
        <v>28</v>
      </c>
      <c r="AD91" s="21" t="s">
        <v>1</v>
      </c>
    </row>
    <row r="92" spans="1:37">
      <c r="A92" s="19" t="s">
        <v>81</v>
      </c>
      <c r="B92" s="19" t="s">
        <v>82</v>
      </c>
      <c r="C92" s="19" t="s">
        <v>83</v>
      </c>
      <c r="D92" s="49">
        <v>91</v>
      </c>
      <c r="E92" s="40">
        <v>113.5</v>
      </c>
      <c r="O92" s="23"/>
      <c r="Q92" s="6"/>
      <c r="AC92" s="30"/>
      <c r="AD92" s="21" t="s">
        <v>25</v>
      </c>
      <c r="AE92" s="21" t="s">
        <v>25</v>
      </c>
      <c r="AF92" s="6" t="s">
        <v>67</v>
      </c>
      <c r="AH92" s="21" t="s">
        <v>1</v>
      </c>
    </row>
    <row r="93" spans="1:37">
      <c r="A93" s="19" t="s">
        <v>81</v>
      </c>
      <c r="B93" s="19" t="s">
        <v>82</v>
      </c>
      <c r="C93" s="19" t="s">
        <v>83</v>
      </c>
      <c r="D93" s="49">
        <v>92</v>
      </c>
      <c r="E93" s="40">
        <v>113.6</v>
      </c>
      <c r="O93" s="23"/>
      <c r="Q93" s="6"/>
      <c r="AC93" s="30"/>
      <c r="AH93" s="21" t="s">
        <v>25</v>
      </c>
      <c r="AI93" s="31" t="s">
        <v>28</v>
      </c>
    </row>
    <row r="94" spans="1:37">
      <c r="A94" s="19" t="s">
        <v>81</v>
      </c>
      <c r="B94" s="19" t="s">
        <v>82</v>
      </c>
      <c r="C94" s="19" t="s">
        <v>83</v>
      </c>
      <c r="D94" s="49">
        <v>93</v>
      </c>
      <c r="E94" s="40">
        <v>113.7</v>
      </c>
      <c r="O94" s="23"/>
      <c r="Q94" s="6"/>
      <c r="AC94" s="30"/>
      <c r="AJ94" s="21" t="s">
        <v>25</v>
      </c>
      <c r="AK94" s="3" t="s">
        <v>61</v>
      </c>
    </row>
    <row r="95" spans="1:37">
      <c r="A95" s="19" t="s">
        <v>81</v>
      </c>
      <c r="B95" s="19" t="s">
        <v>82</v>
      </c>
      <c r="C95" s="19" t="s">
        <v>83</v>
      </c>
      <c r="D95" s="49">
        <v>94</v>
      </c>
      <c r="E95" s="40">
        <v>114.1</v>
      </c>
      <c r="F95" s="21" t="s">
        <v>25</v>
      </c>
      <c r="G95" s="23" t="s">
        <v>28</v>
      </c>
    </row>
    <row r="96" spans="1:37">
      <c r="A96" s="19" t="s">
        <v>81</v>
      </c>
      <c r="B96" s="19" t="s">
        <v>82</v>
      </c>
      <c r="C96" s="19" t="s">
        <v>83</v>
      </c>
      <c r="D96" s="49">
        <v>95</v>
      </c>
      <c r="E96" s="40">
        <v>114.2</v>
      </c>
      <c r="G96" s="23"/>
      <c r="H96" s="3" t="s">
        <v>25</v>
      </c>
      <c r="I96" s="3" t="s">
        <v>25</v>
      </c>
      <c r="J96" s="21" t="s">
        <v>58</v>
      </c>
      <c r="K96" s="21" t="s">
        <v>25</v>
      </c>
      <c r="L96" s="3" t="s">
        <v>25</v>
      </c>
      <c r="M96" s="6" t="s">
        <v>28</v>
      </c>
    </row>
    <row r="97" spans="1:26">
      <c r="A97" s="19" t="s">
        <v>81</v>
      </c>
      <c r="B97" s="19" t="s">
        <v>82</v>
      </c>
      <c r="C97" s="19" t="s">
        <v>83</v>
      </c>
      <c r="D97" s="49">
        <v>96</v>
      </c>
      <c r="E97" s="40">
        <v>114.3</v>
      </c>
      <c r="G97" s="23"/>
      <c r="M97" s="6"/>
      <c r="N97" s="21" t="s">
        <v>25</v>
      </c>
      <c r="O97" s="21" t="s">
        <v>1</v>
      </c>
      <c r="P97" s="3" t="s">
        <v>1</v>
      </c>
      <c r="Q97" s="3" t="s">
        <v>1</v>
      </c>
    </row>
    <row r="98" spans="1:26">
      <c r="A98" s="19" t="s">
        <v>81</v>
      </c>
      <c r="B98" s="19" t="s">
        <v>82</v>
      </c>
      <c r="C98" s="19" t="s">
        <v>83</v>
      </c>
      <c r="D98" s="49">
        <v>97</v>
      </c>
      <c r="E98" s="40">
        <v>114.4</v>
      </c>
      <c r="G98" s="23"/>
      <c r="M98" s="6"/>
      <c r="R98" s="21" t="s">
        <v>25</v>
      </c>
      <c r="S98" s="21" t="s">
        <v>25</v>
      </c>
      <c r="T98" s="3" t="s">
        <v>1</v>
      </c>
    </row>
    <row r="99" spans="1:26">
      <c r="A99" s="19" t="s">
        <v>81</v>
      </c>
      <c r="B99" s="19" t="s">
        <v>82</v>
      </c>
      <c r="C99" s="19" t="s">
        <v>83</v>
      </c>
      <c r="D99" s="49">
        <v>98</v>
      </c>
      <c r="E99" s="40">
        <v>115.1</v>
      </c>
      <c r="F99" s="21" t="s">
        <v>25</v>
      </c>
      <c r="G99" s="23" t="s">
        <v>28</v>
      </c>
    </row>
    <row r="100" spans="1:26">
      <c r="A100" s="19" t="s">
        <v>81</v>
      </c>
      <c r="B100" s="19" t="s">
        <v>82</v>
      </c>
      <c r="C100" s="19" t="s">
        <v>83</v>
      </c>
      <c r="D100" s="49">
        <v>99</v>
      </c>
      <c r="E100" s="40">
        <v>115.2</v>
      </c>
      <c r="G100" s="23"/>
      <c r="H100" s="3" t="s">
        <v>25</v>
      </c>
      <c r="I100" s="3" t="s">
        <v>25</v>
      </c>
      <c r="J100" s="21" t="s">
        <v>25</v>
      </c>
      <c r="K100" s="21" t="s">
        <v>65</v>
      </c>
      <c r="L100" s="3" t="s">
        <v>25</v>
      </c>
      <c r="M100" s="6" t="s">
        <v>28</v>
      </c>
    </row>
    <row r="101" spans="1:26">
      <c r="A101" s="19" t="s">
        <v>81</v>
      </c>
      <c r="B101" s="19" t="s">
        <v>82</v>
      </c>
      <c r="C101" s="19" t="s">
        <v>83</v>
      </c>
      <c r="D101" s="49">
        <v>100</v>
      </c>
      <c r="E101" s="40">
        <v>115.3</v>
      </c>
      <c r="G101" s="23"/>
      <c r="K101" s="21" t="s">
        <v>1</v>
      </c>
      <c r="N101" s="21" t="s">
        <v>25</v>
      </c>
      <c r="O101" s="21" t="s">
        <v>25</v>
      </c>
      <c r="P101" s="3" t="s">
        <v>25</v>
      </c>
      <c r="Q101" s="3" t="s">
        <v>65</v>
      </c>
      <c r="R101" s="21" t="s">
        <v>1</v>
      </c>
      <c r="S101" s="21" t="s">
        <v>1</v>
      </c>
      <c r="T101" s="3" t="s">
        <v>1</v>
      </c>
    </row>
    <row r="102" spans="1:26">
      <c r="A102" s="19" t="s">
        <v>81</v>
      </c>
      <c r="B102" s="19" t="s">
        <v>82</v>
      </c>
      <c r="C102" s="19" t="s">
        <v>83</v>
      </c>
      <c r="D102" s="49">
        <v>101</v>
      </c>
      <c r="E102" s="40">
        <v>115.4</v>
      </c>
      <c r="G102" s="23"/>
      <c r="Q102" s="3" t="s">
        <v>1</v>
      </c>
      <c r="U102" s="3" t="s">
        <v>25</v>
      </c>
      <c r="V102" s="21" t="s">
        <v>1</v>
      </c>
      <c r="W102" s="21" t="s">
        <v>1</v>
      </c>
      <c r="X102" s="3" t="s">
        <v>1</v>
      </c>
      <c r="Y102" s="3" t="s">
        <v>1</v>
      </c>
    </row>
    <row r="103" spans="1:26">
      <c r="A103" s="19" t="s">
        <v>81</v>
      </c>
      <c r="B103" s="19" t="s">
        <v>82</v>
      </c>
      <c r="C103" s="19" t="s">
        <v>83</v>
      </c>
      <c r="D103" s="49">
        <v>102</v>
      </c>
      <c r="E103" s="40">
        <v>116.1</v>
      </c>
      <c r="F103" s="21" t="s">
        <v>62</v>
      </c>
      <c r="G103" s="21" t="s">
        <v>65</v>
      </c>
      <c r="H103" s="3" t="s">
        <v>25</v>
      </c>
      <c r="I103" s="3" t="s">
        <v>25</v>
      </c>
      <c r="J103" s="21" t="s">
        <v>25</v>
      </c>
      <c r="K103" s="21" t="s">
        <v>25</v>
      </c>
      <c r="L103" s="6" t="s">
        <v>28</v>
      </c>
      <c r="M103" s="6" t="s">
        <v>28</v>
      </c>
    </row>
    <row r="104" spans="1:26">
      <c r="A104" s="19" t="s">
        <v>81</v>
      </c>
      <c r="B104" s="19" t="s">
        <v>82</v>
      </c>
      <c r="C104" s="19" t="s">
        <v>83</v>
      </c>
      <c r="D104" s="49">
        <v>103</v>
      </c>
      <c r="E104" s="40">
        <v>116.2</v>
      </c>
      <c r="N104" s="21" t="s">
        <v>25</v>
      </c>
      <c r="O104" s="21" t="s">
        <v>25</v>
      </c>
      <c r="P104" s="3" t="s">
        <v>25</v>
      </c>
      <c r="Q104" s="3" t="s">
        <v>65</v>
      </c>
      <c r="R104" s="21" t="s">
        <v>25</v>
      </c>
      <c r="S104" s="21" t="s">
        <v>58</v>
      </c>
      <c r="T104" s="3" t="s">
        <v>58</v>
      </c>
      <c r="U104" s="3" t="s">
        <v>25</v>
      </c>
      <c r="V104" s="21" t="s">
        <v>1</v>
      </c>
    </row>
    <row r="105" spans="1:26">
      <c r="A105" s="19" t="s">
        <v>81</v>
      </c>
      <c r="B105" s="19" t="s">
        <v>82</v>
      </c>
      <c r="C105" s="19" t="s">
        <v>83</v>
      </c>
      <c r="D105" s="49">
        <v>104</v>
      </c>
      <c r="E105" s="40">
        <v>116.3</v>
      </c>
      <c r="W105" s="21" t="s">
        <v>1</v>
      </c>
      <c r="Y105" s="3" t="s">
        <v>1</v>
      </c>
    </row>
    <row r="106" spans="1:26">
      <c r="A106" s="19" t="s">
        <v>81</v>
      </c>
      <c r="B106" s="19" t="s">
        <v>82</v>
      </c>
      <c r="C106" s="19" t="s">
        <v>83</v>
      </c>
      <c r="D106" s="49">
        <v>105</v>
      </c>
      <c r="E106" s="40">
        <v>118.1</v>
      </c>
      <c r="F106" s="21" t="s">
        <v>25</v>
      </c>
      <c r="G106" s="21" t="s">
        <v>25</v>
      </c>
    </row>
    <row r="107" spans="1:26">
      <c r="A107" s="19" t="s">
        <v>81</v>
      </c>
      <c r="B107" s="19" t="s">
        <v>82</v>
      </c>
      <c r="C107" s="19" t="s">
        <v>83</v>
      </c>
      <c r="D107" s="49">
        <v>106</v>
      </c>
      <c r="E107" s="40">
        <v>118.2</v>
      </c>
      <c r="K107" s="21" t="s">
        <v>25</v>
      </c>
      <c r="L107" s="3" t="s">
        <v>58</v>
      </c>
      <c r="M107" s="3" t="s">
        <v>25</v>
      </c>
      <c r="N107" s="21" t="s">
        <v>25</v>
      </c>
      <c r="O107" s="21" t="s">
        <v>25</v>
      </c>
      <c r="P107" s="3" t="s">
        <v>58</v>
      </c>
      <c r="Q107" s="3" t="s">
        <v>25</v>
      </c>
      <c r="R107" s="21" t="s">
        <v>25</v>
      </c>
      <c r="S107" s="21" t="s">
        <v>25</v>
      </c>
      <c r="T107" s="3" t="s">
        <v>1</v>
      </c>
      <c r="U107" s="3" t="s">
        <v>1</v>
      </c>
      <c r="V107" s="21" t="s">
        <v>1</v>
      </c>
      <c r="W107" s="21" t="s">
        <v>1</v>
      </c>
      <c r="X107" s="3" t="s">
        <v>1</v>
      </c>
      <c r="Y107" s="3" t="s">
        <v>1</v>
      </c>
      <c r="Z107" s="21" t="s">
        <v>1</v>
      </c>
    </row>
    <row r="108" spans="1:26">
      <c r="A108" s="19" t="s">
        <v>81</v>
      </c>
      <c r="B108" s="19" t="s">
        <v>82</v>
      </c>
      <c r="C108" s="19" t="s">
        <v>83</v>
      </c>
      <c r="D108" s="49">
        <v>107</v>
      </c>
      <c r="E108" s="40">
        <v>119</v>
      </c>
      <c r="F108" s="21" t="s">
        <v>25</v>
      </c>
      <c r="G108" s="21" t="s">
        <v>25</v>
      </c>
      <c r="H108" s="3" t="s">
        <v>58</v>
      </c>
      <c r="I108" s="3" t="s">
        <v>25</v>
      </c>
      <c r="J108" s="21" t="s">
        <v>25</v>
      </c>
      <c r="K108" s="21" t="s">
        <v>25</v>
      </c>
      <c r="L108" s="3" t="s">
        <v>25</v>
      </c>
      <c r="M108" s="3" t="s">
        <v>1</v>
      </c>
      <c r="N108" s="21" t="s">
        <v>1</v>
      </c>
      <c r="O108" s="21" t="s">
        <v>60</v>
      </c>
      <c r="P108" s="3" t="s">
        <v>1</v>
      </c>
      <c r="Q108" s="3" t="s">
        <v>1</v>
      </c>
      <c r="R108" s="21" t="s">
        <v>1</v>
      </c>
      <c r="S108" s="21" t="s">
        <v>1</v>
      </c>
      <c r="T108" s="3" t="s">
        <v>1</v>
      </c>
      <c r="U108" s="3" t="s">
        <v>1</v>
      </c>
      <c r="V108" s="21" t="s">
        <v>1</v>
      </c>
      <c r="W108" s="21" t="s">
        <v>1</v>
      </c>
      <c r="Y108" s="3" t="s">
        <v>1</v>
      </c>
    </row>
    <row r="109" spans="1:26">
      <c r="A109" s="19" t="s">
        <v>81</v>
      </c>
      <c r="B109" s="19" t="s">
        <v>82</v>
      </c>
      <c r="C109" s="19" t="s">
        <v>83</v>
      </c>
      <c r="D109" s="49">
        <v>108</v>
      </c>
      <c r="E109" s="40">
        <v>120</v>
      </c>
      <c r="F109" s="21" t="s">
        <v>25</v>
      </c>
      <c r="G109" s="21" t="s">
        <v>25</v>
      </c>
      <c r="H109" s="3" t="s">
        <v>25</v>
      </c>
      <c r="I109" s="3" t="s">
        <v>1</v>
      </c>
    </row>
    <row r="110" spans="1:26">
      <c r="A110" s="19" t="s">
        <v>81</v>
      </c>
      <c r="B110" s="19" t="s">
        <v>82</v>
      </c>
      <c r="C110" s="19" t="s">
        <v>83</v>
      </c>
      <c r="D110" s="49">
        <v>109</v>
      </c>
      <c r="E110" s="40">
        <v>121.1</v>
      </c>
      <c r="F110" s="21" t="s">
        <v>25</v>
      </c>
      <c r="G110" s="21" t="s">
        <v>25</v>
      </c>
    </row>
    <row r="111" spans="1:26">
      <c r="A111" s="19" t="s">
        <v>81</v>
      </c>
      <c r="B111" s="19" t="s">
        <v>82</v>
      </c>
      <c r="C111" s="19" t="s">
        <v>83</v>
      </c>
      <c r="D111" s="49">
        <v>110</v>
      </c>
      <c r="E111" s="40">
        <v>121.2</v>
      </c>
      <c r="L111" s="3" t="s">
        <v>25</v>
      </c>
      <c r="M111" s="3" t="s">
        <v>25</v>
      </c>
      <c r="N111" s="21" t="s">
        <v>25</v>
      </c>
      <c r="O111" s="21" t="s">
        <v>25</v>
      </c>
      <c r="P111" s="3" t="s">
        <v>65</v>
      </c>
      <c r="Q111" s="3" t="s">
        <v>25</v>
      </c>
      <c r="R111" s="21" t="s">
        <v>1</v>
      </c>
    </row>
    <row r="112" spans="1:26">
      <c r="A112" s="19" t="s">
        <v>81</v>
      </c>
      <c r="B112" s="19" t="s">
        <v>82</v>
      </c>
      <c r="C112" s="19" t="s">
        <v>83</v>
      </c>
      <c r="D112" s="49">
        <v>111</v>
      </c>
      <c r="E112" s="40">
        <v>122</v>
      </c>
      <c r="F112" s="21" t="s">
        <v>25</v>
      </c>
      <c r="G112" s="21" t="s">
        <v>25</v>
      </c>
      <c r="H112" s="3" t="s">
        <v>25</v>
      </c>
      <c r="I112" s="3" t="s">
        <v>1</v>
      </c>
    </row>
    <row r="113" spans="1:39">
      <c r="A113" s="19" t="s">
        <v>81</v>
      </c>
      <c r="B113" s="19" t="s">
        <v>82</v>
      </c>
      <c r="C113" s="19" t="s">
        <v>83</v>
      </c>
      <c r="D113" s="49">
        <v>112</v>
      </c>
      <c r="E113" s="40">
        <v>123</v>
      </c>
      <c r="F113" s="21" t="s">
        <v>25</v>
      </c>
      <c r="G113" s="21" t="s">
        <v>25</v>
      </c>
      <c r="H113" s="3" t="s">
        <v>1</v>
      </c>
      <c r="K113" s="21" t="s">
        <v>1</v>
      </c>
      <c r="L113" s="3" t="s">
        <v>1</v>
      </c>
    </row>
    <row r="114" spans="1:39">
      <c r="A114" s="19" t="s">
        <v>81</v>
      </c>
      <c r="B114" s="19" t="s">
        <v>82</v>
      </c>
      <c r="C114" s="19" t="s">
        <v>83</v>
      </c>
      <c r="D114" s="49">
        <v>113</v>
      </c>
      <c r="E114" s="40">
        <v>124.1</v>
      </c>
      <c r="AJ114" s="21" t="s">
        <v>25</v>
      </c>
    </row>
    <row r="115" spans="1:39">
      <c r="A115" s="19" t="s">
        <v>81</v>
      </c>
      <c r="B115" s="19" t="s">
        <v>82</v>
      </c>
      <c r="C115" s="19" t="s">
        <v>83</v>
      </c>
      <c r="D115" s="49">
        <v>114</v>
      </c>
      <c r="E115" s="40">
        <v>124.2</v>
      </c>
      <c r="AK115" s="3" t="s">
        <v>25</v>
      </c>
      <c r="AL115" s="21" t="s">
        <v>1</v>
      </c>
      <c r="AM115" s="3" t="s">
        <v>1</v>
      </c>
    </row>
    <row r="116" spans="1:39">
      <c r="A116" s="19" t="s">
        <v>81</v>
      </c>
      <c r="B116" s="19" t="s">
        <v>82</v>
      </c>
      <c r="C116" s="19" t="s">
        <v>83</v>
      </c>
      <c r="D116" s="49">
        <v>115</v>
      </c>
      <c r="E116" s="40">
        <v>127</v>
      </c>
      <c r="AD116" s="21" t="s">
        <v>25</v>
      </c>
      <c r="AE116" s="21" t="s">
        <v>25</v>
      </c>
      <c r="AF116" s="3" t="s">
        <v>1</v>
      </c>
      <c r="AH116" s="21" t="s">
        <v>61</v>
      </c>
    </row>
    <row r="117" spans="1:39">
      <c r="A117" s="19" t="s">
        <v>81</v>
      </c>
      <c r="B117" s="19" t="s">
        <v>82</v>
      </c>
      <c r="C117" s="19" t="s">
        <v>83</v>
      </c>
      <c r="D117" s="49">
        <v>116</v>
      </c>
      <c r="E117" s="40">
        <v>135</v>
      </c>
      <c r="AI117" s="3" t="s">
        <v>25</v>
      </c>
      <c r="AJ117" s="21" t="s">
        <v>1</v>
      </c>
      <c r="AL117" s="21" t="s">
        <v>1</v>
      </c>
    </row>
    <row r="118" spans="1:39">
      <c r="A118" s="19" t="s">
        <v>81</v>
      </c>
      <c r="B118" s="19" t="s">
        <v>82</v>
      </c>
      <c r="C118" s="19" t="s">
        <v>83</v>
      </c>
      <c r="D118" s="49">
        <v>117</v>
      </c>
      <c r="E118" s="40">
        <v>136</v>
      </c>
      <c r="AH118" s="21" t="s">
        <v>25</v>
      </c>
      <c r="AI118" s="3" t="s">
        <v>61</v>
      </c>
    </row>
    <row r="119" spans="1:39">
      <c r="A119" s="19" t="s">
        <v>81</v>
      </c>
      <c r="B119" s="19" t="s">
        <v>82</v>
      </c>
      <c r="C119" s="19" t="s">
        <v>83</v>
      </c>
      <c r="D119" s="49">
        <v>118</v>
      </c>
      <c r="E119" s="40">
        <v>137</v>
      </c>
      <c r="AI119" s="3" t="s">
        <v>25</v>
      </c>
      <c r="AJ119" s="21" t="s">
        <v>1</v>
      </c>
    </row>
    <row r="120" spans="1:39">
      <c r="A120" s="19" t="s">
        <v>81</v>
      </c>
      <c r="B120" s="19" t="s">
        <v>82</v>
      </c>
      <c r="C120" s="19" t="s">
        <v>83</v>
      </c>
      <c r="D120" s="49">
        <v>119</v>
      </c>
      <c r="E120" s="40">
        <v>138</v>
      </c>
      <c r="AI120" s="3" t="s">
        <v>36</v>
      </c>
      <c r="AJ120" s="21" t="s">
        <v>25</v>
      </c>
      <c r="AK120" s="3" t="s">
        <v>25</v>
      </c>
      <c r="AL120" s="21" t="s">
        <v>1</v>
      </c>
      <c r="AM120" s="3" t="s">
        <v>1</v>
      </c>
    </row>
    <row r="121" spans="1:39">
      <c r="A121" s="19" t="s">
        <v>81</v>
      </c>
      <c r="B121" s="19" t="s">
        <v>82</v>
      </c>
      <c r="C121" s="19" t="s">
        <v>83</v>
      </c>
      <c r="D121" s="49">
        <v>120</v>
      </c>
      <c r="E121" s="40">
        <v>150</v>
      </c>
      <c r="W121" s="21" t="s">
        <v>25</v>
      </c>
      <c r="X121" s="3" t="s">
        <v>1</v>
      </c>
      <c r="Y121" s="3" t="s">
        <v>1</v>
      </c>
    </row>
    <row r="122" spans="1:39">
      <c r="A122" s="19" t="s">
        <v>81</v>
      </c>
      <c r="B122" s="19" t="s">
        <v>82</v>
      </c>
      <c r="C122" s="19" t="s">
        <v>83</v>
      </c>
      <c r="D122" s="49">
        <v>121</v>
      </c>
      <c r="E122" s="40">
        <v>156</v>
      </c>
      <c r="AI122" s="3" t="s">
        <v>25</v>
      </c>
      <c r="AJ122" s="21" t="s">
        <v>25</v>
      </c>
      <c r="AK122" s="3" t="s">
        <v>1</v>
      </c>
      <c r="AL122" s="21" t="s">
        <v>1</v>
      </c>
      <c r="AM122" s="3" t="s">
        <v>1</v>
      </c>
    </row>
    <row r="123" spans="1:39">
      <c r="A123" s="19" t="s">
        <v>81</v>
      </c>
      <c r="B123" s="19" t="s">
        <v>82</v>
      </c>
      <c r="C123" s="19" t="s">
        <v>83</v>
      </c>
      <c r="D123" s="49">
        <v>122</v>
      </c>
      <c r="E123" s="40">
        <v>161</v>
      </c>
      <c r="Y123" s="3" t="s">
        <v>1</v>
      </c>
      <c r="AB123" s="3" t="s">
        <v>36</v>
      </c>
      <c r="AC123" s="37" t="s">
        <v>1</v>
      </c>
      <c r="AD123" s="21" t="s">
        <v>1</v>
      </c>
      <c r="AF123" s="3" t="s">
        <v>1</v>
      </c>
      <c r="AH123" s="21" t="s">
        <v>1</v>
      </c>
    </row>
    <row r="124" spans="1:39">
      <c r="A124" s="19" t="s">
        <v>81</v>
      </c>
      <c r="B124" s="19" t="s">
        <v>82</v>
      </c>
      <c r="C124" s="19" t="s">
        <v>83</v>
      </c>
      <c r="D124" s="49">
        <v>123</v>
      </c>
      <c r="E124" s="40">
        <v>169</v>
      </c>
      <c r="AD124" s="21" t="s">
        <v>25</v>
      </c>
      <c r="AE124" s="21" t="s">
        <v>25</v>
      </c>
      <c r="AF124" s="3" t="s">
        <v>25</v>
      </c>
      <c r="AG124" s="28" t="s">
        <v>1</v>
      </c>
      <c r="AH124" s="21" t="s">
        <v>1</v>
      </c>
      <c r="AK124" s="3" t="s">
        <v>1</v>
      </c>
    </row>
    <row r="125" spans="1:39">
      <c r="A125" s="19" t="s">
        <v>81</v>
      </c>
      <c r="B125" s="19" t="s">
        <v>82</v>
      </c>
      <c r="C125" s="19" t="s">
        <v>83</v>
      </c>
      <c r="D125" s="49">
        <v>124</v>
      </c>
      <c r="E125" s="40">
        <v>170</v>
      </c>
      <c r="AB125" s="25" t="s">
        <v>36</v>
      </c>
      <c r="AC125" s="37" t="s">
        <v>58</v>
      </c>
      <c r="AD125" s="24" t="s">
        <v>25</v>
      </c>
      <c r="AE125" s="21" t="s">
        <v>1</v>
      </c>
      <c r="AF125" s="3" t="s">
        <v>1</v>
      </c>
      <c r="AH125" s="21" t="s">
        <v>1</v>
      </c>
    </row>
    <row r="126" spans="1:39">
      <c r="A126" s="19" t="s">
        <v>81</v>
      </c>
      <c r="B126" s="19" t="s">
        <v>82</v>
      </c>
      <c r="C126" s="19" t="s">
        <v>83</v>
      </c>
      <c r="D126" s="49">
        <v>125</v>
      </c>
      <c r="E126" s="40">
        <v>176</v>
      </c>
      <c r="AF126" s="3" t="s">
        <v>36</v>
      </c>
      <c r="AH126" s="21" t="s">
        <v>61</v>
      </c>
    </row>
    <row r="127" spans="1:39">
      <c r="A127" s="19" t="s">
        <v>81</v>
      </c>
      <c r="B127" s="19" t="s">
        <v>82</v>
      </c>
      <c r="C127" s="19" t="s">
        <v>83</v>
      </c>
      <c r="D127" s="49">
        <v>126</v>
      </c>
      <c r="E127" s="40">
        <v>178</v>
      </c>
      <c r="AI127" s="3" t="s">
        <v>36</v>
      </c>
      <c r="AJ127" s="21" t="s">
        <v>1</v>
      </c>
      <c r="AK127" s="3" t="s">
        <v>1</v>
      </c>
    </row>
    <row r="128" spans="1:39">
      <c r="A128" s="19" t="s">
        <v>81</v>
      </c>
      <c r="B128" s="19" t="s">
        <v>82</v>
      </c>
      <c r="C128" s="19" t="s">
        <v>83</v>
      </c>
      <c r="D128" s="49">
        <v>127</v>
      </c>
      <c r="E128" s="40">
        <v>179</v>
      </c>
      <c r="AI128" s="3" t="s">
        <v>25</v>
      </c>
      <c r="AJ128" s="21" t="s">
        <v>25</v>
      </c>
      <c r="AK128" s="3" t="s">
        <v>1</v>
      </c>
      <c r="AL128" s="21" t="s">
        <v>1</v>
      </c>
      <c r="AM128" s="3" t="s">
        <v>1</v>
      </c>
    </row>
    <row r="129" spans="1:39">
      <c r="A129" s="19" t="s">
        <v>81</v>
      </c>
      <c r="B129" s="19" t="s">
        <v>82</v>
      </c>
      <c r="C129" s="19" t="s">
        <v>83</v>
      </c>
      <c r="D129" s="49">
        <v>128</v>
      </c>
      <c r="E129" s="40">
        <v>180</v>
      </c>
      <c r="AI129" s="3" t="s">
        <v>25</v>
      </c>
      <c r="AJ129" s="21" t="s">
        <v>25</v>
      </c>
      <c r="AK129" s="3" t="s">
        <v>1</v>
      </c>
      <c r="AL129" s="21" t="s">
        <v>1</v>
      </c>
      <c r="AM129" s="3" t="s">
        <v>1</v>
      </c>
    </row>
    <row r="130" spans="1:39">
      <c r="A130" s="19" t="s">
        <v>81</v>
      </c>
      <c r="B130" s="19" t="s">
        <v>82</v>
      </c>
      <c r="C130" s="19" t="s">
        <v>83</v>
      </c>
      <c r="D130" s="49">
        <v>129</v>
      </c>
      <c r="E130" s="40">
        <v>181</v>
      </c>
      <c r="AI130" s="3" t="s">
        <v>36</v>
      </c>
      <c r="AJ130" s="21" t="s">
        <v>25</v>
      </c>
      <c r="AK130" s="3" t="s">
        <v>25</v>
      </c>
      <c r="AL130" s="21" t="s">
        <v>1</v>
      </c>
      <c r="AM130" s="3" t="s">
        <v>1</v>
      </c>
    </row>
    <row r="131" spans="1:39">
      <c r="A131" s="19" t="s">
        <v>81</v>
      </c>
      <c r="B131" s="19" t="s">
        <v>82</v>
      </c>
      <c r="C131" s="19" t="s">
        <v>83</v>
      </c>
      <c r="D131" s="49">
        <v>130</v>
      </c>
      <c r="E131" s="40">
        <v>182</v>
      </c>
      <c r="AI131" s="3" t="s">
        <v>36</v>
      </c>
      <c r="AJ131" s="21" t="s">
        <v>25</v>
      </c>
    </row>
    <row r="132" spans="1:39">
      <c r="A132" s="19" t="s">
        <v>81</v>
      </c>
      <c r="B132" s="19" t="s">
        <v>82</v>
      </c>
      <c r="C132" s="19" t="s">
        <v>83</v>
      </c>
      <c r="D132" s="49">
        <v>131</v>
      </c>
      <c r="E132" s="40">
        <v>183</v>
      </c>
      <c r="AI132" s="3" t="s">
        <v>25</v>
      </c>
      <c r="AJ132" s="21" t="s">
        <v>1</v>
      </c>
      <c r="AK132" s="3" t="s">
        <v>61</v>
      </c>
    </row>
    <row r="133" spans="1:39">
      <c r="A133" s="19" t="s">
        <v>81</v>
      </c>
      <c r="B133" s="19" t="s">
        <v>82</v>
      </c>
      <c r="C133" s="19" t="s">
        <v>83</v>
      </c>
      <c r="D133" s="49">
        <v>132</v>
      </c>
      <c r="E133" s="40">
        <v>193.1</v>
      </c>
      <c r="AD133" s="21" t="s">
        <v>25</v>
      </c>
      <c r="AE133" s="21" t="s">
        <v>25</v>
      </c>
      <c r="AF133" s="3" t="s">
        <v>25</v>
      </c>
      <c r="AH133" s="23" t="s">
        <v>28</v>
      </c>
      <c r="AI133" s="3" t="s">
        <v>1</v>
      </c>
    </row>
    <row r="134" spans="1:39">
      <c r="A134" s="19" t="s">
        <v>81</v>
      </c>
      <c r="B134" s="19" t="s">
        <v>82</v>
      </c>
      <c r="C134" s="19" t="s">
        <v>83</v>
      </c>
      <c r="D134" s="49">
        <v>133</v>
      </c>
      <c r="E134" s="40">
        <v>193.2</v>
      </c>
      <c r="AJ134" s="21" t="s">
        <v>25</v>
      </c>
      <c r="AK134" s="3" t="s">
        <v>25</v>
      </c>
      <c r="AL134" s="21" t="s">
        <v>1</v>
      </c>
      <c r="AM134" s="3" t="s">
        <v>1</v>
      </c>
    </row>
    <row r="135" spans="1:39">
      <c r="A135" s="19" t="s">
        <v>81</v>
      </c>
      <c r="B135" s="19" t="s">
        <v>82</v>
      </c>
      <c r="C135" s="19" t="s">
        <v>83</v>
      </c>
      <c r="D135" s="49">
        <v>134</v>
      </c>
      <c r="E135" s="40">
        <v>201</v>
      </c>
      <c r="M135" s="3" t="s">
        <v>25</v>
      </c>
      <c r="N135" s="21" t="s">
        <v>25</v>
      </c>
      <c r="O135" s="21" t="s">
        <v>1</v>
      </c>
    </row>
    <row r="136" spans="1:39">
      <c r="A136" s="19" t="s">
        <v>81</v>
      </c>
      <c r="B136" s="19" t="s">
        <v>82</v>
      </c>
      <c r="C136" s="19" t="s">
        <v>83</v>
      </c>
      <c r="D136" s="49">
        <v>135</v>
      </c>
      <c r="E136" s="40">
        <v>202</v>
      </c>
      <c r="M136" s="3" t="s">
        <v>25</v>
      </c>
      <c r="N136" s="21" t="s">
        <v>25</v>
      </c>
      <c r="O136" s="21" t="s">
        <v>1</v>
      </c>
    </row>
    <row r="137" spans="1:39">
      <c r="A137" s="19" t="s">
        <v>81</v>
      </c>
      <c r="B137" s="19" t="s">
        <v>82</v>
      </c>
      <c r="C137" s="19" t="s">
        <v>83</v>
      </c>
      <c r="D137" s="49">
        <v>136</v>
      </c>
      <c r="E137" s="40">
        <v>203</v>
      </c>
      <c r="M137" s="25" t="s">
        <v>36</v>
      </c>
      <c r="N137" s="21" t="s">
        <v>1</v>
      </c>
      <c r="O137" s="21" t="s">
        <v>1</v>
      </c>
    </row>
    <row r="138" spans="1:39">
      <c r="A138" s="19" t="s">
        <v>81</v>
      </c>
      <c r="B138" s="19" t="s">
        <v>82</v>
      </c>
      <c r="C138" s="19" t="s">
        <v>83</v>
      </c>
      <c r="D138" s="49">
        <v>137</v>
      </c>
      <c r="E138" s="40">
        <v>204</v>
      </c>
      <c r="M138" s="25" t="s">
        <v>36</v>
      </c>
      <c r="N138" s="21" t="s">
        <v>25</v>
      </c>
      <c r="O138" s="21" t="s">
        <v>1</v>
      </c>
    </row>
    <row r="139" spans="1:39">
      <c r="A139" s="19" t="s">
        <v>81</v>
      </c>
      <c r="B139" s="19" t="s">
        <v>82</v>
      </c>
      <c r="C139" s="19" t="s">
        <v>83</v>
      </c>
      <c r="D139" s="49">
        <v>138</v>
      </c>
      <c r="E139" s="40">
        <v>205</v>
      </c>
      <c r="M139" s="3" t="s">
        <v>25</v>
      </c>
      <c r="N139" s="21" t="s">
        <v>1</v>
      </c>
      <c r="O139" s="21" t="s">
        <v>1</v>
      </c>
    </row>
    <row r="140" spans="1:39">
      <c r="A140" s="19" t="s">
        <v>81</v>
      </c>
      <c r="B140" s="19" t="s">
        <v>82</v>
      </c>
      <c r="C140" s="19" t="s">
        <v>83</v>
      </c>
      <c r="D140" s="49">
        <v>139</v>
      </c>
      <c r="E140" s="40">
        <v>206</v>
      </c>
      <c r="M140" s="25" t="s">
        <v>36</v>
      </c>
      <c r="O140" s="21" t="s">
        <v>1</v>
      </c>
      <c r="R140" s="21" t="s">
        <v>1</v>
      </c>
    </row>
    <row r="141" spans="1:39">
      <c r="A141" s="19" t="s">
        <v>81</v>
      </c>
      <c r="B141" s="19" t="s">
        <v>82</v>
      </c>
      <c r="C141" s="19" t="s">
        <v>83</v>
      </c>
      <c r="D141" s="49">
        <v>140</v>
      </c>
      <c r="E141" s="40">
        <v>208</v>
      </c>
      <c r="M141" s="3" t="s">
        <v>25</v>
      </c>
    </row>
    <row r="142" spans="1:39">
      <c r="A142" s="19" t="s">
        <v>81</v>
      </c>
      <c r="B142" s="19" t="s">
        <v>82</v>
      </c>
      <c r="C142" s="19" t="s">
        <v>83</v>
      </c>
      <c r="D142" s="49">
        <v>141</v>
      </c>
      <c r="E142" s="40">
        <v>209</v>
      </c>
      <c r="M142" s="25" t="s">
        <v>36</v>
      </c>
      <c r="O142" s="21" t="s">
        <v>1</v>
      </c>
    </row>
    <row r="143" spans="1:39">
      <c r="A143" s="19" t="s">
        <v>81</v>
      </c>
      <c r="B143" s="19" t="s">
        <v>82</v>
      </c>
      <c r="C143" s="19" t="s">
        <v>83</v>
      </c>
      <c r="D143" s="49">
        <v>142</v>
      </c>
      <c r="E143" s="40">
        <v>210</v>
      </c>
      <c r="M143" s="25" t="s">
        <v>36</v>
      </c>
    </row>
    <row r="144" spans="1:39">
      <c r="A144" s="19" t="s">
        <v>81</v>
      </c>
      <c r="B144" s="19" t="s">
        <v>82</v>
      </c>
      <c r="C144" s="19" t="s">
        <v>83</v>
      </c>
      <c r="D144" s="49">
        <v>143</v>
      </c>
      <c r="E144" s="41">
        <v>226</v>
      </c>
      <c r="M144" s="25"/>
      <c r="AJ144" s="21" t="s">
        <v>25</v>
      </c>
    </row>
    <row r="145" spans="1:40">
      <c r="A145" s="19" t="s">
        <v>81</v>
      </c>
      <c r="B145" s="19" t="s">
        <v>82</v>
      </c>
      <c r="C145" s="19" t="s">
        <v>83</v>
      </c>
      <c r="D145" s="49">
        <v>144</v>
      </c>
      <c r="E145" s="41">
        <v>227</v>
      </c>
      <c r="M145" s="25"/>
      <c r="AJ145" s="21" t="s">
        <v>25</v>
      </c>
    </row>
    <row r="146" spans="1:40">
      <c r="A146" s="19" t="s">
        <v>81</v>
      </c>
      <c r="B146" s="19" t="s">
        <v>82</v>
      </c>
      <c r="C146" s="19" t="s">
        <v>83</v>
      </c>
      <c r="D146" s="49">
        <v>145</v>
      </c>
      <c r="E146" s="41">
        <v>230</v>
      </c>
      <c r="M146" s="25"/>
      <c r="AJ146" s="21" t="s">
        <v>25</v>
      </c>
    </row>
    <row r="147" spans="1:40">
      <c r="A147" s="19" t="s">
        <v>81</v>
      </c>
      <c r="B147" s="19" t="s">
        <v>82</v>
      </c>
      <c r="C147" s="19" t="s">
        <v>83</v>
      </c>
      <c r="D147" s="49">
        <v>146</v>
      </c>
      <c r="E147" s="41">
        <v>244</v>
      </c>
      <c r="M147" s="25"/>
      <c r="AI147" s="3" t="s">
        <v>36</v>
      </c>
      <c r="AJ147" s="21" t="s">
        <v>1</v>
      </c>
      <c r="AK147" s="3" t="s">
        <v>1</v>
      </c>
    </row>
    <row r="148" spans="1:40">
      <c r="A148" s="19" t="s">
        <v>81</v>
      </c>
      <c r="B148" s="19" t="s">
        <v>82</v>
      </c>
      <c r="C148" s="19" t="s">
        <v>83</v>
      </c>
      <c r="D148" s="49">
        <v>147</v>
      </c>
      <c r="E148" s="41">
        <v>277</v>
      </c>
      <c r="M148" s="25"/>
      <c r="AI148" s="3" t="s">
        <v>25</v>
      </c>
      <c r="AJ148" s="21" t="s">
        <v>1</v>
      </c>
    </row>
    <row r="149" spans="1:40">
      <c r="A149" s="19" t="s">
        <v>81</v>
      </c>
      <c r="B149" s="19" t="s">
        <v>82</v>
      </c>
      <c r="C149" s="19" t="s">
        <v>83</v>
      </c>
      <c r="D149" s="49">
        <v>148</v>
      </c>
      <c r="E149" s="40">
        <v>280</v>
      </c>
      <c r="F149" s="21" t="s">
        <v>25</v>
      </c>
      <c r="G149" s="21" t="s">
        <v>25</v>
      </c>
      <c r="H149" s="3" t="s">
        <v>25</v>
      </c>
      <c r="I149" s="6" t="s">
        <v>28</v>
      </c>
      <c r="J149" s="21" t="s">
        <v>1</v>
      </c>
      <c r="N149" s="21" t="s">
        <v>1</v>
      </c>
    </row>
    <row r="150" spans="1:40">
      <c r="A150" s="19" t="s">
        <v>81</v>
      </c>
      <c r="B150" s="19" t="s">
        <v>82</v>
      </c>
      <c r="C150" s="19" t="s">
        <v>83</v>
      </c>
      <c r="D150" s="49">
        <v>149</v>
      </c>
      <c r="E150" s="40">
        <v>281</v>
      </c>
      <c r="R150" s="21" t="s">
        <v>25</v>
      </c>
      <c r="S150" s="21" t="s">
        <v>25</v>
      </c>
      <c r="T150" s="3" t="s">
        <v>59</v>
      </c>
      <c r="U150" s="3" t="s">
        <v>58</v>
      </c>
      <c r="V150" s="21" t="s">
        <v>25</v>
      </c>
      <c r="W150" s="21" t="s">
        <v>25</v>
      </c>
      <c r="X150" s="3" t="s">
        <v>25</v>
      </c>
      <c r="Y150" s="3" t="s">
        <v>25</v>
      </c>
      <c r="Z150" s="21" t="s">
        <v>1</v>
      </c>
      <c r="AB150" s="3" t="s">
        <v>1</v>
      </c>
    </row>
    <row r="151" spans="1:40">
      <c r="A151" s="19" t="s">
        <v>81</v>
      </c>
      <c r="B151" s="19" t="s">
        <v>82</v>
      </c>
      <c r="C151" s="19" t="s">
        <v>83</v>
      </c>
      <c r="D151" s="49">
        <v>150</v>
      </c>
      <c r="E151" s="40">
        <v>282.10000000000002</v>
      </c>
      <c r="F151" s="21" t="s">
        <v>25</v>
      </c>
      <c r="G151" s="21" t="s">
        <v>25</v>
      </c>
      <c r="H151" s="3" t="s">
        <v>25</v>
      </c>
    </row>
    <row r="152" spans="1:40">
      <c r="A152" s="19" t="s">
        <v>81</v>
      </c>
      <c r="B152" s="19" t="s">
        <v>82</v>
      </c>
      <c r="C152" s="19" t="s">
        <v>83</v>
      </c>
      <c r="D152" s="49">
        <v>151</v>
      </c>
      <c r="E152" s="40">
        <v>282.2</v>
      </c>
      <c r="N152" s="21" t="s">
        <v>25</v>
      </c>
      <c r="O152" s="21" t="s">
        <v>25</v>
      </c>
      <c r="P152" s="3" t="s">
        <v>58</v>
      </c>
      <c r="Q152" s="3" t="s">
        <v>25</v>
      </c>
      <c r="R152" s="21" t="s">
        <v>25</v>
      </c>
      <c r="S152" s="21" t="s">
        <v>1</v>
      </c>
    </row>
    <row r="153" spans="1:40">
      <c r="A153" s="19" t="s">
        <v>81</v>
      </c>
      <c r="B153" s="19" t="s">
        <v>82</v>
      </c>
      <c r="C153" s="19" t="s">
        <v>83</v>
      </c>
      <c r="D153" s="49">
        <v>152</v>
      </c>
      <c r="E153" s="40">
        <v>283</v>
      </c>
      <c r="F153" s="21" t="s">
        <v>25</v>
      </c>
      <c r="G153" s="21" t="s">
        <v>25</v>
      </c>
      <c r="H153" s="3" t="s">
        <v>25</v>
      </c>
      <c r="I153" s="3" t="s">
        <v>1</v>
      </c>
    </row>
    <row r="154" spans="1:40">
      <c r="A154" s="19" t="s">
        <v>81</v>
      </c>
      <c r="B154" s="19" t="s">
        <v>82</v>
      </c>
      <c r="C154" s="19" t="s">
        <v>83</v>
      </c>
      <c r="D154" s="49">
        <v>153</v>
      </c>
      <c r="E154" s="40">
        <v>284</v>
      </c>
      <c r="AF154" s="3" t="s">
        <v>36</v>
      </c>
      <c r="AH154" s="21" t="s">
        <v>61</v>
      </c>
    </row>
    <row r="155" spans="1:40">
      <c r="A155" s="19" t="s">
        <v>81</v>
      </c>
      <c r="B155" s="19" t="s">
        <v>82</v>
      </c>
      <c r="C155" s="19" t="s">
        <v>83</v>
      </c>
      <c r="D155" s="49">
        <v>154</v>
      </c>
      <c r="E155" s="40">
        <v>306.10000000000002</v>
      </c>
      <c r="F155" s="22"/>
      <c r="G155" s="22"/>
      <c r="H155" s="16"/>
      <c r="I155" s="16"/>
      <c r="J155" s="22"/>
      <c r="K155" s="22"/>
      <c r="L155" s="16"/>
      <c r="M155" s="16"/>
      <c r="N155" s="22"/>
      <c r="O155" s="22"/>
      <c r="P155" s="16"/>
      <c r="Q155" s="16"/>
      <c r="R155" s="22"/>
      <c r="S155" s="22"/>
      <c r="T155" s="16"/>
      <c r="U155" s="16"/>
      <c r="V155" s="22"/>
      <c r="W155" s="22"/>
      <c r="X155" s="16"/>
      <c r="Y155" s="16"/>
      <c r="Z155" s="22"/>
      <c r="AA155" s="29"/>
      <c r="AB155" s="16"/>
      <c r="AC155" s="36"/>
      <c r="AD155" s="21" t="s">
        <v>25</v>
      </c>
      <c r="AE155" s="21" t="s">
        <v>25</v>
      </c>
      <c r="AF155" s="16"/>
      <c r="AG155" s="29"/>
      <c r="AH155" s="46"/>
      <c r="AI155" s="16"/>
      <c r="AJ155" s="22"/>
      <c r="AK155" s="16"/>
      <c r="AL155" s="22"/>
      <c r="AM155" s="16"/>
      <c r="AN155" s="20"/>
    </row>
    <row r="156" spans="1:40">
      <c r="A156" s="19" t="s">
        <v>81</v>
      </c>
      <c r="B156" s="19" t="s">
        <v>82</v>
      </c>
      <c r="C156" s="19" t="s">
        <v>83</v>
      </c>
      <c r="D156" s="49">
        <v>155</v>
      </c>
      <c r="E156" s="40">
        <v>306.2</v>
      </c>
      <c r="F156" s="22"/>
      <c r="G156" s="22"/>
      <c r="H156" s="16"/>
      <c r="I156" s="16"/>
      <c r="J156" s="22"/>
      <c r="K156" s="22"/>
      <c r="L156" s="16"/>
      <c r="M156" s="16"/>
      <c r="N156" s="22"/>
      <c r="O156" s="22"/>
      <c r="P156" s="16"/>
      <c r="Q156" s="16"/>
      <c r="R156" s="22"/>
      <c r="S156" s="22"/>
      <c r="T156" s="16"/>
      <c r="U156" s="16"/>
      <c r="V156" s="22"/>
      <c r="W156" s="22"/>
      <c r="X156" s="16"/>
      <c r="Y156" s="16"/>
      <c r="Z156" s="22"/>
      <c r="AA156" s="29"/>
      <c r="AB156" s="16"/>
      <c r="AC156" s="36"/>
      <c r="AE156" s="21" t="s">
        <v>1</v>
      </c>
      <c r="AF156" s="3" t="s">
        <v>65</v>
      </c>
      <c r="AG156" s="29"/>
      <c r="AH156" s="21" t="s">
        <v>61</v>
      </c>
      <c r="AI156" s="16"/>
      <c r="AJ156" s="22"/>
      <c r="AK156" s="16"/>
      <c r="AL156" s="22"/>
      <c r="AM156" s="16"/>
      <c r="AN156" s="20"/>
    </row>
    <row r="157" spans="1:40">
      <c r="A157" s="19" t="s">
        <v>81</v>
      </c>
      <c r="B157" s="19" t="s">
        <v>82</v>
      </c>
      <c r="C157" s="19" t="s">
        <v>83</v>
      </c>
      <c r="D157" s="49">
        <v>156</v>
      </c>
      <c r="E157" s="40">
        <v>308</v>
      </c>
      <c r="R157" s="21" t="s">
        <v>25</v>
      </c>
      <c r="S157" s="21" t="s">
        <v>1</v>
      </c>
      <c r="V157" s="21" t="s">
        <v>1</v>
      </c>
      <c r="W157" s="21" t="s">
        <v>1</v>
      </c>
    </row>
    <row r="158" spans="1:40">
      <c r="A158" s="19" t="s">
        <v>81</v>
      </c>
      <c r="B158" s="19" t="s">
        <v>82</v>
      </c>
      <c r="C158" s="19" t="s">
        <v>83</v>
      </c>
      <c r="D158" s="49">
        <v>157</v>
      </c>
      <c r="E158" s="40">
        <v>309</v>
      </c>
      <c r="Q158" s="3" t="s">
        <v>25</v>
      </c>
      <c r="R158" s="21" t="s">
        <v>58</v>
      </c>
      <c r="S158" s="21" t="s">
        <v>25</v>
      </c>
      <c r="T158" s="3" t="s">
        <v>25</v>
      </c>
      <c r="U158" s="3" t="s">
        <v>58</v>
      </c>
      <c r="V158" s="21" t="s">
        <v>25</v>
      </c>
      <c r="W158" s="21" t="s">
        <v>25</v>
      </c>
      <c r="X158" s="3" t="s">
        <v>1</v>
      </c>
      <c r="Y158" s="3" t="s">
        <v>1</v>
      </c>
    </row>
    <row r="159" spans="1:40">
      <c r="A159" s="19" t="s">
        <v>81</v>
      </c>
      <c r="B159" s="19" t="s">
        <v>82</v>
      </c>
      <c r="C159" s="19" t="s">
        <v>83</v>
      </c>
      <c r="D159" s="49">
        <v>158</v>
      </c>
      <c r="E159" s="40">
        <v>310</v>
      </c>
      <c r="Q159" s="3" t="s">
        <v>25</v>
      </c>
      <c r="R159" s="21" t="s">
        <v>25</v>
      </c>
      <c r="S159" s="21" t="s">
        <v>25</v>
      </c>
      <c r="T159" s="3" t="s">
        <v>25</v>
      </c>
      <c r="U159" s="3" t="s">
        <v>25</v>
      </c>
      <c r="V159" s="21" t="s">
        <v>25</v>
      </c>
      <c r="W159" s="21" t="s">
        <v>58</v>
      </c>
      <c r="X159" s="3" t="s">
        <v>58</v>
      </c>
      <c r="Y159" s="3" t="s">
        <v>58</v>
      </c>
      <c r="Z159" s="21" t="s">
        <v>25</v>
      </c>
      <c r="AB159" s="3" t="s">
        <v>25</v>
      </c>
      <c r="AC159" s="28" t="s">
        <v>1</v>
      </c>
      <c r="AD159" s="21" t="s">
        <v>77</v>
      </c>
      <c r="AE159" s="21" t="s">
        <v>65</v>
      </c>
      <c r="AF159" s="3" t="s">
        <v>1</v>
      </c>
      <c r="AG159" s="28" t="s">
        <v>1</v>
      </c>
      <c r="AH159" s="21" t="s">
        <v>1</v>
      </c>
    </row>
    <row r="160" spans="1:40">
      <c r="A160" s="19" t="s">
        <v>81</v>
      </c>
      <c r="B160" s="19" t="s">
        <v>82</v>
      </c>
      <c r="C160" s="19" t="s">
        <v>83</v>
      </c>
      <c r="D160" s="49">
        <v>159</v>
      </c>
      <c r="E160" s="40">
        <v>311</v>
      </c>
      <c r="Q160" s="3" t="s">
        <v>25</v>
      </c>
      <c r="R160" s="21" t="s">
        <v>1</v>
      </c>
    </row>
    <row r="161" spans="1:41">
      <c r="A161" s="19" t="s">
        <v>81</v>
      </c>
      <c r="B161" s="19" t="s">
        <v>82</v>
      </c>
      <c r="C161" s="19" t="s">
        <v>83</v>
      </c>
      <c r="D161" s="49">
        <v>160</v>
      </c>
      <c r="E161" s="40">
        <v>312.10000000000002</v>
      </c>
      <c r="O161" s="24" t="s">
        <v>36</v>
      </c>
      <c r="P161" s="3" t="s">
        <v>1</v>
      </c>
    </row>
    <row r="162" spans="1:41">
      <c r="A162" s="19" t="s">
        <v>81</v>
      </c>
      <c r="B162" s="19" t="s">
        <v>82</v>
      </c>
      <c r="C162" s="19" t="s">
        <v>83</v>
      </c>
      <c r="D162" s="49">
        <v>161</v>
      </c>
      <c r="E162" s="40">
        <v>312.2</v>
      </c>
      <c r="Q162" s="3" t="s">
        <v>25</v>
      </c>
      <c r="R162" s="21" t="s">
        <v>25</v>
      </c>
      <c r="S162" s="21" t="s">
        <v>25</v>
      </c>
      <c r="T162" s="3" t="s">
        <v>1</v>
      </c>
    </row>
    <row r="163" spans="1:41" s="12" customFormat="1">
      <c r="A163" s="19" t="s">
        <v>81</v>
      </c>
      <c r="B163" s="19" t="s">
        <v>82</v>
      </c>
      <c r="C163" s="19" t="s">
        <v>83</v>
      </c>
      <c r="D163" s="49">
        <v>162</v>
      </c>
      <c r="E163" s="40">
        <v>313.10000000000002</v>
      </c>
      <c r="F163" s="21"/>
      <c r="G163" s="21"/>
      <c r="H163" s="3"/>
      <c r="I163" s="3"/>
      <c r="J163" s="21"/>
      <c r="K163" s="21"/>
      <c r="L163" s="3"/>
      <c r="M163" s="3"/>
      <c r="N163" s="21"/>
      <c r="O163" s="21"/>
      <c r="P163" s="3"/>
      <c r="Q163" s="3" t="s">
        <v>25</v>
      </c>
      <c r="R163" s="21" t="s">
        <v>25</v>
      </c>
      <c r="S163" s="21"/>
      <c r="T163" s="3"/>
      <c r="U163" s="3"/>
      <c r="V163" s="21"/>
      <c r="W163" s="21"/>
      <c r="X163" s="3" t="s">
        <v>1</v>
      </c>
      <c r="Y163" s="3"/>
      <c r="Z163" s="21"/>
      <c r="AA163" s="28"/>
      <c r="AB163" s="3"/>
      <c r="AC163" s="35"/>
      <c r="AD163" s="21"/>
      <c r="AE163" s="21"/>
      <c r="AF163" s="3"/>
      <c r="AG163" s="28"/>
      <c r="AH163" s="47"/>
      <c r="AI163" s="3"/>
      <c r="AJ163" s="21"/>
      <c r="AK163" s="3"/>
      <c r="AL163" s="21"/>
      <c r="AM163" s="3"/>
      <c r="AN163"/>
      <c r="AO163" s="20"/>
    </row>
    <row r="164" spans="1:41" s="12" customFormat="1">
      <c r="A164" s="19" t="s">
        <v>81</v>
      </c>
      <c r="B164" s="19" t="s">
        <v>82</v>
      </c>
      <c r="C164" s="19" t="s">
        <v>83</v>
      </c>
      <c r="D164" s="49">
        <v>163</v>
      </c>
      <c r="E164" s="40">
        <v>313.2</v>
      </c>
      <c r="F164" s="21"/>
      <c r="G164" s="21"/>
      <c r="H164" s="3"/>
      <c r="I164" s="3"/>
      <c r="J164" s="21"/>
      <c r="K164" s="21"/>
      <c r="L164" s="3"/>
      <c r="M164" s="3"/>
      <c r="N164" s="21"/>
      <c r="O164" s="21"/>
      <c r="P164" s="3"/>
      <c r="Q164" s="3"/>
      <c r="R164" s="21"/>
      <c r="S164" s="21"/>
      <c r="T164" s="3"/>
      <c r="U164" s="3"/>
      <c r="V164" s="21"/>
      <c r="W164" s="21"/>
      <c r="X164" s="3" t="s">
        <v>25</v>
      </c>
      <c r="Y164" s="3" t="s">
        <v>25</v>
      </c>
      <c r="Z164" s="21" t="s">
        <v>58</v>
      </c>
      <c r="AA164" s="28" t="s">
        <v>58</v>
      </c>
      <c r="AB164" s="3" t="s">
        <v>25</v>
      </c>
      <c r="AC164" s="35"/>
      <c r="AD164" s="21"/>
      <c r="AE164" s="21"/>
      <c r="AF164" s="3"/>
      <c r="AG164" s="28"/>
      <c r="AH164" s="21"/>
      <c r="AI164" s="3"/>
      <c r="AJ164" s="21"/>
      <c r="AK164" s="3"/>
      <c r="AL164" s="21"/>
      <c r="AM164" s="3"/>
      <c r="AN164"/>
      <c r="AO164" s="20"/>
    </row>
    <row r="165" spans="1:41">
      <c r="A165" s="19" t="s">
        <v>81</v>
      </c>
      <c r="B165" s="19" t="s">
        <v>82</v>
      </c>
      <c r="C165" s="19" t="s">
        <v>83</v>
      </c>
      <c r="D165" s="49">
        <v>164</v>
      </c>
      <c r="E165" s="40">
        <v>313.3</v>
      </c>
      <c r="AD165" s="21" t="s">
        <v>25</v>
      </c>
      <c r="AE165" s="21" t="s">
        <v>25</v>
      </c>
      <c r="AF165" s="3" t="s">
        <v>25</v>
      </c>
      <c r="AH165" s="21" t="s">
        <v>61</v>
      </c>
    </row>
    <row r="166" spans="1:41">
      <c r="A166" s="19" t="s">
        <v>81</v>
      </c>
      <c r="B166" s="19" t="s">
        <v>82</v>
      </c>
      <c r="C166" s="19" t="s">
        <v>83</v>
      </c>
      <c r="D166" s="49">
        <v>165</v>
      </c>
      <c r="E166" s="40">
        <v>314</v>
      </c>
      <c r="Q166" s="3" t="s">
        <v>25</v>
      </c>
      <c r="R166" s="21" t="s">
        <v>58</v>
      </c>
      <c r="S166" s="21" t="s">
        <v>25</v>
      </c>
      <c r="T166" s="3" t="s">
        <v>1</v>
      </c>
    </row>
    <row r="167" spans="1:41">
      <c r="A167" s="19" t="s">
        <v>81</v>
      </c>
      <c r="B167" s="19" t="s">
        <v>82</v>
      </c>
      <c r="C167" s="19" t="s">
        <v>83</v>
      </c>
      <c r="D167" s="49">
        <v>166</v>
      </c>
      <c r="E167" s="40">
        <v>315</v>
      </c>
      <c r="R167" s="21" t="s">
        <v>25</v>
      </c>
      <c r="S167" s="21" t="s">
        <v>1</v>
      </c>
      <c r="T167" s="3" t="s">
        <v>1</v>
      </c>
    </row>
    <row r="168" spans="1:41">
      <c r="A168" s="19" t="s">
        <v>81</v>
      </c>
      <c r="B168" s="19" t="s">
        <v>82</v>
      </c>
      <c r="C168" s="19" t="s">
        <v>83</v>
      </c>
      <c r="D168" s="49">
        <v>167</v>
      </c>
      <c r="E168" s="40">
        <v>316</v>
      </c>
      <c r="R168" s="21" t="s">
        <v>36</v>
      </c>
      <c r="S168" s="21" t="s">
        <v>25</v>
      </c>
      <c r="T168" s="3" t="s">
        <v>25</v>
      </c>
      <c r="U168" s="3" t="s">
        <v>1</v>
      </c>
      <c r="V168" s="21" t="s">
        <v>1</v>
      </c>
      <c r="W168" s="21" t="s">
        <v>1</v>
      </c>
      <c r="X168" s="3" t="s">
        <v>1</v>
      </c>
      <c r="Y168" s="3" t="s">
        <v>1</v>
      </c>
    </row>
    <row r="169" spans="1:41">
      <c r="A169" s="19" t="s">
        <v>81</v>
      </c>
      <c r="B169" s="19" t="s">
        <v>82</v>
      </c>
      <c r="C169" s="19" t="s">
        <v>83</v>
      </c>
      <c r="D169" s="49">
        <v>168</v>
      </c>
      <c r="E169" s="40">
        <v>318</v>
      </c>
      <c r="R169" s="21" t="s">
        <v>36</v>
      </c>
      <c r="S169" s="21" t="s">
        <v>25</v>
      </c>
      <c r="T169" s="3" t="s">
        <v>1</v>
      </c>
      <c r="U169" s="3" t="s">
        <v>1</v>
      </c>
      <c r="V169" s="21" t="s">
        <v>1</v>
      </c>
      <c r="W169" s="21" t="s">
        <v>1</v>
      </c>
      <c r="Y169" s="3" t="s">
        <v>1</v>
      </c>
    </row>
    <row r="170" spans="1:41">
      <c r="A170" s="19" t="s">
        <v>81</v>
      </c>
      <c r="B170" s="19" t="s">
        <v>82</v>
      </c>
      <c r="C170" s="19" t="s">
        <v>83</v>
      </c>
      <c r="D170" s="49">
        <v>169</v>
      </c>
      <c r="E170" s="40">
        <v>319</v>
      </c>
      <c r="R170" s="21" t="s">
        <v>36</v>
      </c>
      <c r="S170" s="21" t="s">
        <v>1</v>
      </c>
      <c r="T170" s="3" t="s">
        <v>1</v>
      </c>
      <c r="U170" s="3" t="s">
        <v>1</v>
      </c>
      <c r="V170" s="21" t="s">
        <v>1</v>
      </c>
      <c r="W170" s="21" t="s">
        <v>1</v>
      </c>
      <c r="X170" s="3" t="s">
        <v>1</v>
      </c>
      <c r="Y170" s="3" t="s">
        <v>1</v>
      </c>
    </row>
    <row r="171" spans="1:41">
      <c r="A171" s="19" t="s">
        <v>81</v>
      </c>
      <c r="B171" s="19" t="s">
        <v>82</v>
      </c>
      <c r="C171" s="19" t="s">
        <v>83</v>
      </c>
      <c r="D171" s="49">
        <v>170</v>
      </c>
      <c r="E171" s="40">
        <v>320</v>
      </c>
      <c r="S171" s="21" t="s">
        <v>25</v>
      </c>
      <c r="T171" s="3" t="s">
        <v>25</v>
      </c>
      <c r="U171" s="3" t="s">
        <v>25</v>
      </c>
      <c r="V171" s="21" t="s">
        <v>1</v>
      </c>
      <c r="W171" s="21" t="s">
        <v>1</v>
      </c>
      <c r="Y171" s="3" t="s">
        <v>1</v>
      </c>
    </row>
    <row r="172" spans="1:41" ht="12" customHeight="1">
      <c r="A172" s="19" t="s">
        <v>81</v>
      </c>
      <c r="B172" s="19" t="s">
        <v>82</v>
      </c>
      <c r="C172" s="19" t="s">
        <v>83</v>
      </c>
      <c r="D172" s="49">
        <v>171</v>
      </c>
      <c r="E172" s="40">
        <v>321</v>
      </c>
      <c r="R172" s="21" t="s">
        <v>25</v>
      </c>
      <c r="S172" s="21" t="s">
        <v>25</v>
      </c>
      <c r="T172" s="3" t="s">
        <v>25</v>
      </c>
      <c r="U172" s="3" t="s">
        <v>25</v>
      </c>
      <c r="V172" s="21" t="s">
        <v>25</v>
      </c>
      <c r="W172" s="21" t="s">
        <v>25</v>
      </c>
      <c r="X172" s="3" t="s">
        <v>25</v>
      </c>
      <c r="Y172" s="3" t="s">
        <v>25</v>
      </c>
      <c r="Z172" s="21" t="s">
        <v>25</v>
      </c>
      <c r="AB172" s="3" t="s">
        <v>1</v>
      </c>
    </row>
    <row r="173" spans="1:41">
      <c r="A173" s="19" t="s">
        <v>81</v>
      </c>
      <c r="B173" s="19" t="s">
        <v>82</v>
      </c>
      <c r="C173" s="19" t="s">
        <v>83</v>
      </c>
      <c r="D173" s="49">
        <v>172</v>
      </c>
      <c r="E173" s="40">
        <v>322</v>
      </c>
      <c r="R173" s="21" t="s">
        <v>36</v>
      </c>
      <c r="S173" s="21" t="s">
        <v>1</v>
      </c>
    </row>
    <row r="174" spans="1:41">
      <c r="A174" s="19" t="s">
        <v>81</v>
      </c>
      <c r="B174" s="19" t="s">
        <v>82</v>
      </c>
      <c r="C174" s="19" t="s">
        <v>83</v>
      </c>
      <c r="D174" s="49">
        <v>173</v>
      </c>
      <c r="E174" s="40">
        <v>324.10000000000002</v>
      </c>
      <c r="R174" s="21" t="s">
        <v>36</v>
      </c>
      <c r="S174" s="21" t="s">
        <v>25</v>
      </c>
      <c r="T174" s="3" t="s">
        <v>25</v>
      </c>
      <c r="U174" s="3" t="s">
        <v>25</v>
      </c>
      <c r="V174" s="21" t="s">
        <v>25</v>
      </c>
      <c r="W174" s="21" t="s">
        <v>58</v>
      </c>
      <c r="X174" s="3" t="s">
        <v>25</v>
      </c>
      <c r="Y174" s="3" t="s">
        <v>25</v>
      </c>
      <c r="Z174" s="21" t="s">
        <v>25</v>
      </c>
      <c r="AA174" s="28" t="s">
        <v>1</v>
      </c>
      <c r="AB174" s="3" t="s">
        <v>1</v>
      </c>
    </row>
    <row r="175" spans="1:41">
      <c r="A175" s="19" t="s">
        <v>81</v>
      </c>
      <c r="B175" s="19" t="s">
        <v>82</v>
      </c>
      <c r="C175" s="19" t="s">
        <v>83</v>
      </c>
      <c r="D175" s="49">
        <v>174</v>
      </c>
      <c r="E175" s="40">
        <v>324.2</v>
      </c>
      <c r="AB175" s="3" t="s">
        <v>25</v>
      </c>
      <c r="AC175" s="35" t="s">
        <v>1</v>
      </c>
      <c r="AD175" s="21" t="s">
        <v>65</v>
      </c>
      <c r="AE175" s="21" t="s">
        <v>65</v>
      </c>
      <c r="AF175" s="3" t="s">
        <v>25</v>
      </c>
      <c r="AH175" s="21" t="s">
        <v>25</v>
      </c>
      <c r="AI175" s="3" t="s">
        <v>61</v>
      </c>
    </row>
    <row r="176" spans="1:41">
      <c r="A176" s="19" t="s">
        <v>81</v>
      </c>
      <c r="B176" s="19" t="s">
        <v>82</v>
      </c>
      <c r="C176" s="19" t="s">
        <v>83</v>
      </c>
      <c r="D176" s="49">
        <v>175</v>
      </c>
      <c r="E176" s="40">
        <v>325</v>
      </c>
      <c r="R176" s="21" t="s">
        <v>36</v>
      </c>
      <c r="S176" s="21" t="s">
        <v>25</v>
      </c>
      <c r="T176" s="3" t="s">
        <v>25</v>
      </c>
      <c r="U176" s="3" t="s">
        <v>1</v>
      </c>
      <c r="V176" s="21" t="s">
        <v>1</v>
      </c>
    </row>
    <row r="177" spans="1:39">
      <c r="A177" s="19" t="s">
        <v>81</v>
      </c>
      <c r="B177" s="19" t="s">
        <v>82</v>
      </c>
      <c r="C177" s="19" t="s">
        <v>83</v>
      </c>
      <c r="D177" s="49">
        <v>176</v>
      </c>
      <c r="E177" s="40">
        <v>326</v>
      </c>
      <c r="R177" s="21" t="s">
        <v>36</v>
      </c>
      <c r="S177" s="21" t="s">
        <v>25</v>
      </c>
      <c r="T177" s="3" t="s">
        <v>25</v>
      </c>
      <c r="U177" s="3" t="s">
        <v>25</v>
      </c>
      <c r="V177" s="21" t="s">
        <v>25</v>
      </c>
      <c r="W177" s="21" t="s">
        <v>25</v>
      </c>
      <c r="X177" s="3" t="s">
        <v>25</v>
      </c>
      <c r="Y177" s="3" t="s">
        <v>25</v>
      </c>
      <c r="Z177" s="21" t="s">
        <v>58</v>
      </c>
      <c r="AB177" s="3" t="s">
        <v>25</v>
      </c>
      <c r="AD177" s="21" t="s">
        <v>65</v>
      </c>
    </row>
    <row r="178" spans="1:39">
      <c r="A178" s="19" t="s">
        <v>81</v>
      </c>
      <c r="B178" s="19" t="s">
        <v>82</v>
      </c>
      <c r="C178" s="19" t="s">
        <v>83</v>
      </c>
      <c r="D178" s="49">
        <v>177</v>
      </c>
      <c r="E178" s="40">
        <v>327</v>
      </c>
      <c r="R178" s="21" t="s">
        <v>36</v>
      </c>
      <c r="S178" s="21" t="s">
        <v>25</v>
      </c>
      <c r="T178" s="3" t="s">
        <v>1</v>
      </c>
      <c r="U178" s="3" t="s">
        <v>1</v>
      </c>
      <c r="V178" s="21" t="s">
        <v>1</v>
      </c>
      <c r="W178" s="21" t="s">
        <v>1</v>
      </c>
      <c r="Y178" s="3" t="s">
        <v>1</v>
      </c>
    </row>
    <row r="179" spans="1:39">
      <c r="A179" s="19" t="s">
        <v>81</v>
      </c>
      <c r="B179" s="19" t="s">
        <v>82</v>
      </c>
      <c r="C179" s="19" t="s">
        <v>83</v>
      </c>
      <c r="D179" s="49">
        <v>178</v>
      </c>
      <c r="E179" s="40">
        <v>347.1</v>
      </c>
      <c r="S179" s="24"/>
      <c r="Y179" s="3" t="s">
        <v>1</v>
      </c>
      <c r="AJ179" s="21" t="s">
        <v>25</v>
      </c>
      <c r="AK179" s="3" t="s">
        <v>25</v>
      </c>
    </row>
    <row r="180" spans="1:39">
      <c r="A180" s="19" t="s">
        <v>81</v>
      </c>
      <c r="B180" s="19" t="s">
        <v>82</v>
      </c>
      <c r="C180" s="19" t="s">
        <v>83</v>
      </c>
      <c r="D180" s="49">
        <v>179</v>
      </c>
      <c r="E180" s="40">
        <v>347.2</v>
      </c>
      <c r="S180" s="24"/>
      <c r="AL180" s="21" t="s">
        <v>25</v>
      </c>
      <c r="AM180" s="3" t="s">
        <v>25</v>
      </c>
    </row>
    <row r="181" spans="1:39">
      <c r="A181" s="19" t="s">
        <v>81</v>
      </c>
      <c r="B181" s="19" t="s">
        <v>82</v>
      </c>
      <c r="C181" s="19" t="s">
        <v>83</v>
      </c>
      <c r="D181" s="49">
        <v>180</v>
      </c>
      <c r="E181" s="40">
        <v>394</v>
      </c>
      <c r="S181" s="24" t="s">
        <v>36</v>
      </c>
      <c r="T181" s="3" t="s">
        <v>58</v>
      </c>
      <c r="U181" s="3" t="s">
        <v>25</v>
      </c>
      <c r="V181" s="21" t="s">
        <v>25</v>
      </c>
      <c r="W181" s="21" t="s">
        <v>1</v>
      </c>
      <c r="Y181" s="3" t="s">
        <v>1</v>
      </c>
    </row>
    <row r="182" spans="1:39">
      <c r="A182" s="19" t="s">
        <v>81</v>
      </c>
      <c r="B182" s="19" t="s">
        <v>82</v>
      </c>
      <c r="C182" s="19" t="s">
        <v>83</v>
      </c>
      <c r="D182" s="49">
        <v>181</v>
      </c>
      <c r="E182" s="40">
        <v>396</v>
      </c>
      <c r="S182" s="24" t="s">
        <v>36</v>
      </c>
      <c r="T182" s="3" t="s">
        <v>1</v>
      </c>
      <c r="U182" s="3" t="s">
        <v>1</v>
      </c>
      <c r="V182" s="21" t="s">
        <v>1</v>
      </c>
      <c r="Y182" s="3" t="s">
        <v>1</v>
      </c>
    </row>
    <row r="183" spans="1:39">
      <c r="A183" s="19" t="s">
        <v>81</v>
      </c>
      <c r="B183" s="19" t="s">
        <v>82</v>
      </c>
      <c r="C183" s="19" t="s">
        <v>83</v>
      </c>
      <c r="D183" s="49">
        <v>182</v>
      </c>
      <c r="E183" s="40">
        <v>397</v>
      </c>
      <c r="S183" s="21" t="s">
        <v>25</v>
      </c>
      <c r="T183" s="3" t="s">
        <v>25</v>
      </c>
      <c r="U183" s="3" t="s">
        <v>25</v>
      </c>
      <c r="V183" s="21" t="s">
        <v>1</v>
      </c>
      <c r="W183" s="21" t="s">
        <v>1</v>
      </c>
      <c r="Y183" s="3" t="s">
        <v>1</v>
      </c>
    </row>
    <row r="184" spans="1:39">
      <c r="A184" s="19" t="s">
        <v>81</v>
      </c>
      <c r="B184" s="19" t="s">
        <v>82</v>
      </c>
      <c r="C184" s="19" t="s">
        <v>83</v>
      </c>
      <c r="D184" s="49">
        <v>183</v>
      </c>
      <c r="E184" s="40">
        <v>398</v>
      </c>
      <c r="R184" s="24" t="s">
        <v>36</v>
      </c>
      <c r="S184" s="24" t="s">
        <v>25</v>
      </c>
      <c r="T184" s="3" t="s">
        <v>25</v>
      </c>
      <c r="U184" s="3" t="s">
        <v>1</v>
      </c>
      <c r="V184" s="21" t="s">
        <v>1</v>
      </c>
      <c r="W184" s="21" t="s">
        <v>1</v>
      </c>
      <c r="Y184" s="3" t="s">
        <v>1</v>
      </c>
    </row>
    <row r="185" spans="1:39">
      <c r="A185" s="19" t="s">
        <v>81</v>
      </c>
      <c r="B185" s="19" t="s">
        <v>82</v>
      </c>
      <c r="C185" s="19" t="s">
        <v>83</v>
      </c>
      <c r="D185" s="49">
        <v>184</v>
      </c>
      <c r="E185" s="40">
        <v>399.1</v>
      </c>
      <c r="S185" s="21" t="s">
        <v>25</v>
      </c>
      <c r="T185" s="3" t="s">
        <v>58</v>
      </c>
      <c r="U185" s="3" t="s">
        <v>25</v>
      </c>
      <c r="V185" s="21" t="s">
        <v>25</v>
      </c>
      <c r="W185" s="23" t="s">
        <v>28</v>
      </c>
    </row>
    <row r="186" spans="1:39">
      <c r="A186" s="19" t="s">
        <v>81</v>
      </c>
      <c r="B186" s="19" t="s">
        <v>82</v>
      </c>
      <c r="C186" s="19" t="s">
        <v>83</v>
      </c>
      <c r="D186" s="49">
        <v>185</v>
      </c>
      <c r="E186" s="40">
        <v>399.2</v>
      </c>
      <c r="W186" s="23"/>
      <c r="X186" s="3" t="s">
        <v>25</v>
      </c>
      <c r="Y186" s="3" t="s">
        <v>25</v>
      </c>
      <c r="Z186" s="21" t="s">
        <v>25</v>
      </c>
      <c r="AB186" s="3" t="s">
        <v>25</v>
      </c>
    </row>
    <row r="187" spans="1:39">
      <c r="A187" s="19" t="s">
        <v>81</v>
      </c>
      <c r="B187" s="19" t="s">
        <v>82</v>
      </c>
      <c r="C187" s="19" t="s">
        <v>83</v>
      </c>
      <c r="D187" s="49">
        <v>186</v>
      </c>
      <c r="E187" s="40">
        <v>401</v>
      </c>
      <c r="H187" s="3" t="s">
        <v>25</v>
      </c>
      <c r="I187" s="3" t="s">
        <v>25</v>
      </c>
    </row>
    <row r="188" spans="1:39">
      <c r="A188" s="19" t="s">
        <v>81</v>
      </c>
      <c r="B188" s="19" t="s">
        <v>82</v>
      </c>
      <c r="C188" s="19" t="s">
        <v>83</v>
      </c>
      <c r="D188" s="49">
        <v>187</v>
      </c>
      <c r="E188" s="40">
        <v>402</v>
      </c>
      <c r="H188" s="3" t="s">
        <v>36</v>
      </c>
      <c r="I188" s="3" t="s">
        <v>25</v>
      </c>
    </row>
    <row r="189" spans="1:39">
      <c r="A189" s="19" t="s">
        <v>81</v>
      </c>
      <c r="B189" s="19" t="s">
        <v>82</v>
      </c>
      <c r="C189" s="19" t="s">
        <v>83</v>
      </c>
      <c r="D189" s="49">
        <v>188</v>
      </c>
      <c r="E189" s="40">
        <v>403</v>
      </c>
      <c r="H189" s="3" t="s">
        <v>25</v>
      </c>
      <c r="I189" s="3" t="s">
        <v>25</v>
      </c>
    </row>
    <row r="190" spans="1:39">
      <c r="A190" s="19" t="s">
        <v>81</v>
      </c>
      <c r="B190" s="19" t="s">
        <v>82</v>
      </c>
      <c r="C190" s="19" t="s">
        <v>83</v>
      </c>
      <c r="D190" s="49">
        <v>189</v>
      </c>
      <c r="E190" s="40">
        <v>404</v>
      </c>
      <c r="H190" s="3" t="s">
        <v>36</v>
      </c>
      <c r="I190" s="3" t="s">
        <v>25</v>
      </c>
    </row>
    <row r="191" spans="1:39">
      <c r="A191" s="19" t="s">
        <v>81</v>
      </c>
      <c r="B191" s="19" t="s">
        <v>82</v>
      </c>
      <c r="C191" s="19" t="s">
        <v>83</v>
      </c>
      <c r="D191" s="49">
        <v>190</v>
      </c>
      <c r="E191" s="40">
        <v>405</v>
      </c>
      <c r="H191" s="3" t="s">
        <v>36</v>
      </c>
      <c r="I191" s="3" t="s">
        <v>25</v>
      </c>
    </row>
    <row r="192" spans="1:39">
      <c r="A192" s="19" t="s">
        <v>81</v>
      </c>
      <c r="B192" s="19" t="s">
        <v>82</v>
      </c>
      <c r="C192" s="19" t="s">
        <v>83</v>
      </c>
      <c r="D192" s="49">
        <v>191</v>
      </c>
      <c r="E192" s="40">
        <v>406</v>
      </c>
      <c r="H192" s="25" t="s">
        <v>36</v>
      </c>
      <c r="I192" s="3" t="s">
        <v>25</v>
      </c>
      <c r="J192" s="21" t="s">
        <v>25</v>
      </c>
      <c r="K192" s="21" t="s">
        <v>58</v>
      </c>
      <c r="L192" s="3" t="s">
        <v>25</v>
      </c>
      <c r="M192" s="3" t="s">
        <v>25</v>
      </c>
      <c r="N192" s="21" t="s">
        <v>25</v>
      </c>
      <c r="O192" s="21" t="s">
        <v>58</v>
      </c>
      <c r="P192" s="3" t="s">
        <v>25</v>
      </c>
      <c r="Q192" s="3" t="s">
        <v>1</v>
      </c>
      <c r="R192" s="21" t="s">
        <v>1</v>
      </c>
      <c r="S192" s="21" t="s">
        <v>1</v>
      </c>
      <c r="T192" s="3" t="s">
        <v>1</v>
      </c>
      <c r="U192" s="3" t="s">
        <v>1</v>
      </c>
      <c r="V192" s="21" t="s">
        <v>1</v>
      </c>
      <c r="W192" s="21" t="s">
        <v>1</v>
      </c>
      <c r="X192" s="3" t="s">
        <v>1</v>
      </c>
      <c r="Y192" s="3" t="s">
        <v>1</v>
      </c>
    </row>
    <row r="193" spans="1:26">
      <c r="A193" s="19" t="s">
        <v>81</v>
      </c>
      <c r="B193" s="19" t="s">
        <v>82</v>
      </c>
      <c r="C193" s="19" t="s">
        <v>83</v>
      </c>
      <c r="D193" s="49">
        <v>192</v>
      </c>
      <c r="E193" s="40">
        <v>407</v>
      </c>
      <c r="H193" s="3" t="s">
        <v>25</v>
      </c>
      <c r="I193" s="3" t="s">
        <v>25</v>
      </c>
      <c r="J193" s="21" t="s">
        <v>58</v>
      </c>
      <c r="K193" s="21" t="s">
        <v>25</v>
      </c>
      <c r="L193" s="3" t="s">
        <v>25</v>
      </c>
      <c r="M193" s="3" t="s">
        <v>25</v>
      </c>
      <c r="N193" s="21" t="s">
        <v>58</v>
      </c>
      <c r="O193" s="21" t="s">
        <v>58</v>
      </c>
      <c r="P193" s="3" t="s">
        <v>25</v>
      </c>
      <c r="Q193" s="3" t="s">
        <v>25</v>
      </c>
      <c r="R193" s="21" t="s">
        <v>25</v>
      </c>
      <c r="S193" s="21" t="s">
        <v>25</v>
      </c>
      <c r="T193" s="3" t="s">
        <v>58</v>
      </c>
      <c r="U193" s="3" t="s">
        <v>58</v>
      </c>
      <c r="V193" s="21" t="s">
        <v>25</v>
      </c>
      <c r="W193" s="21" t="s">
        <v>25</v>
      </c>
      <c r="X193" s="3" t="s">
        <v>1</v>
      </c>
      <c r="Y193" s="3" t="s">
        <v>1</v>
      </c>
      <c r="Z193" s="21" t="s">
        <v>1</v>
      </c>
    </row>
    <row r="194" spans="1:26">
      <c r="A194" s="19" t="s">
        <v>81</v>
      </c>
      <c r="B194" s="19" t="s">
        <v>82</v>
      </c>
      <c r="C194" s="19" t="s">
        <v>83</v>
      </c>
      <c r="D194" s="49">
        <v>193</v>
      </c>
      <c r="E194" s="40">
        <v>408</v>
      </c>
      <c r="H194" s="25" t="s">
        <v>36</v>
      </c>
      <c r="I194" s="3" t="s">
        <v>1</v>
      </c>
      <c r="J194" s="21" t="s">
        <v>1</v>
      </c>
      <c r="K194" s="21" t="s">
        <v>1</v>
      </c>
      <c r="L194" s="3" t="s">
        <v>1</v>
      </c>
      <c r="N194" s="21" t="s">
        <v>1</v>
      </c>
      <c r="O194" s="21" t="s">
        <v>1</v>
      </c>
      <c r="P194" s="3" t="s">
        <v>1</v>
      </c>
      <c r="Q194" s="3" t="s">
        <v>1</v>
      </c>
      <c r="R194" s="21" t="s">
        <v>1</v>
      </c>
      <c r="S194" s="21" t="s">
        <v>1</v>
      </c>
      <c r="T194" s="3" t="s">
        <v>1</v>
      </c>
      <c r="U194" s="3" t="s">
        <v>1</v>
      </c>
      <c r="V194" s="21" t="s">
        <v>1</v>
      </c>
      <c r="W194" s="21" t="s">
        <v>1</v>
      </c>
      <c r="Y194" s="3" t="s">
        <v>1</v>
      </c>
    </row>
    <row r="195" spans="1:26">
      <c r="A195" s="19" t="s">
        <v>81</v>
      </c>
      <c r="B195" s="19" t="s">
        <v>82</v>
      </c>
      <c r="C195" s="19" t="s">
        <v>83</v>
      </c>
      <c r="D195" s="49">
        <v>194</v>
      </c>
      <c r="E195" s="40">
        <v>409</v>
      </c>
      <c r="H195" s="3" t="s">
        <v>25</v>
      </c>
      <c r="I195" s="3" t="s">
        <v>25</v>
      </c>
      <c r="J195" s="21" t="s">
        <v>25</v>
      </c>
      <c r="K195" s="21" t="s">
        <v>25</v>
      </c>
      <c r="L195" s="3" t="s">
        <v>25</v>
      </c>
      <c r="M195" s="3" t="s">
        <v>25</v>
      </c>
      <c r="N195" s="21" t="s">
        <v>1</v>
      </c>
    </row>
    <row r="196" spans="1:26">
      <c r="A196" s="19" t="s">
        <v>81</v>
      </c>
      <c r="B196" s="19" t="s">
        <v>82</v>
      </c>
      <c r="C196" s="19" t="s">
        <v>83</v>
      </c>
      <c r="D196" s="49">
        <v>195</v>
      </c>
      <c r="E196" s="40">
        <v>410</v>
      </c>
      <c r="H196" s="3" t="s">
        <v>25</v>
      </c>
      <c r="I196" s="3" t="s">
        <v>25</v>
      </c>
      <c r="J196" s="21" t="s">
        <v>25</v>
      </c>
      <c r="K196" s="21" t="s">
        <v>1</v>
      </c>
      <c r="L196" s="3" t="s">
        <v>1</v>
      </c>
    </row>
    <row r="197" spans="1:26">
      <c r="A197" s="19" t="s">
        <v>81</v>
      </c>
      <c r="B197" s="19" t="s">
        <v>82</v>
      </c>
      <c r="C197" s="19" t="s">
        <v>83</v>
      </c>
      <c r="D197" s="49">
        <v>196</v>
      </c>
      <c r="E197" s="40">
        <v>411</v>
      </c>
      <c r="T197" s="3" t="s">
        <v>25</v>
      </c>
      <c r="U197" s="3" t="s">
        <v>1</v>
      </c>
      <c r="V197" s="21" t="s">
        <v>1</v>
      </c>
      <c r="W197" s="21" t="s">
        <v>1</v>
      </c>
      <c r="Y197" s="3" t="s">
        <v>1</v>
      </c>
    </row>
    <row r="198" spans="1:26">
      <c r="A198" s="19" t="s">
        <v>81</v>
      </c>
      <c r="B198" s="19" t="s">
        <v>82</v>
      </c>
      <c r="C198" s="19" t="s">
        <v>83</v>
      </c>
      <c r="D198" s="49">
        <v>197</v>
      </c>
      <c r="E198" s="40">
        <v>412</v>
      </c>
      <c r="P198" s="3" t="s">
        <v>1</v>
      </c>
      <c r="Q198" s="3" t="s">
        <v>25</v>
      </c>
      <c r="R198" s="21" t="s">
        <v>25</v>
      </c>
      <c r="S198" s="21" t="s">
        <v>25</v>
      </c>
      <c r="T198" s="3" t="s">
        <v>1</v>
      </c>
    </row>
    <row r="199" spans="1:26">
      <c r="A199" s="19" t="s">
        <v>81</v>
      </c>
      <c r="B199" s="19" t="s">
        <v>82</v>
      </c>
      <c r="C199" s="19" t="s">
        <v>83</v>
      </c>
      <c r="D199" s="49">
        <v>198</v>
      </c>
      <c r="E199" s="40">
        <v>413</v>
      </c>
      <c r="H199" s="3" t="s">
        <v>36</v>
      </c>
      <c r="I199" s="3" t="s">
        <v>1</v>
      </c>
      <c r="J199" s="21" t="s">
        <v>1</v>
      </c>
    </row>
    <row r="200" spans="1:26">
      <c r="A200" s="19" t="s">
        <v>81</v>
      </c>
      <c r="B200" s="19" t="s">
        <v>82</v>
      </c>
      <c r="C200" s="19" t="s">
        <v>83</v>
      </c>
      <c r="D200" s="49">
        <v>199</v>
      </c>
      <c r="E200" s="40">
        <v>414</v>
      </c>
      <c r="P200" s="3" t="s">
        <v>1</v>
      </c>
      <c r="Q200" s="3" t="s">
        <v>25</v>
      </c>
      <c r="R200" s="21" t="s">
        <v>1</v>
      </c>
    </row>
    <row r="201" spans="1:26">
      <c r="A201" s="19" t="s">
        <v>81</v>
      </c>
      <c r="B201" s="19" t="s">
        <v>82</v>
      </c>
      <c r="C201" s="19" t="s">
        <v>83</v>
      </c>
      <c r="D201" s="49">
        <v>200</v>
      </c>
      <c r="E201" s="40">
        <v>415.1</v>
      </c>
      <c r="H201" s="3" t="s">
        <v>25</v>
      </c>
    </row>
    <row r="202" spans="1:26">
      <c r="A202" s="19" t="s">
        <v>81</v>
      </c>
      <c r="B202" s="19" t="s">
        <v>82</v>
      </c>
      <c r="C202" s="19" t="s">
        <v>83</v>
      </c>
      <c r="D202" s="49">
        <v>201</v>
      </c>
      <c r="E202" s="40">
        <v>415.2</v>
      </c>
      <c r="L202" s="3" t="s">
        <v>25</v>
      </c>
      <c r="M202" s="3" t="s">
        <v>58</v>
      </c>
      <c r="N202" s="21" t="s">
        <v>25</v>
      </c>
      <c r="O202" s="21" t="s">
        <v>25</v>
      </c>
      <c r="P202" s="3" t="s">
        <v>25</v>
      </c>
      <c r="Q202" s="3" t="s">
        <v>25</v>
      </c>
      <c r="R202" s="21" t="s">
        <v>58</v>
      </c>
      <c r="S202" s="21" t="s">
        <v>25</v>
      </c>
      <c r="T202" s="3" t="s">
        <v>25</v>
      </c>
      <c r="U202" s="3" t="s">
        <v>25</v>
      </c>
      <c r="V202" s="21" t="s">
        <v>1</v>
      </c>
      <c r="W202" s="21" t="s">
        <v>1</v>
      </c>
      <c r="Y202" s="3" t="s">
        <v>1</v>
      </c>
    </row>
    <row r="203" spans="1:26">
      <c r="A203" s="19" t="s">
        <v>81</v>
      </c>
      <c r="B203" s="19" t="s">
        <v>82</v>
      </c>
      <c r="C203" s="19" t="s">
        <v>83</v>
      </c>
      <c r="D203" s="49">
        <v>202</v>
      </c>
      <c r="E203" s="40">
        <v>416</v>
      </c>
      <c r="H203" s="3" t="s">
        <v>25</v>
      </c>
      <c r="L203" s="3" t="s">
        <v>1</v>
      </c>
      <c r="Q203" s="3" t="s">
        <v>1</v>
      </c>
      <c r="Y203" s="3" t="s">
        <v>1</v>
      </c>
    </row>
    <row r="204" spans="1:26">
      <c r="A204" s="19" t="s">
        <v>81</v>
      </c>
      <c r="B204" s="19" t="s">
        <v>82</v>
      </c>
      <c r="C204" s="19" t="s">
        <v>83</v>
      </c>
      <c r="D204" s="49">
        <v>203</v>
      </c>
      <c r="E204" s="40">
        <v>417</v>
      </c>
      <c r="H204" s="3" t="s">
        <v>36</v>
      </c>
      <c r="K204" s="21" t="s">
        <v>1</v>
      </c>
      <c r="M204" s="3" t="s">
        <v>1</v>
      </c>
      <c r="P204" s="3" t="s">
        <v>1</v>
      </c>
      <c r="Y204" s="3" t="s">
        <v>1</v>
      </c>
    </row>
    <row r="205" spans="1:26">
      <c r="A205" s="19" t="s">
        <v>81</v>
      </c>
      <c r="B205" s="19" t="s">
        <v>82</v>
      </c>
      <c r="C205" s="19" t="s">
        <v>83</v>
      </c>
      <c r="D205" s="49">
        <v>204</v>
      </c>
      <c r="E205" s="40">
        <v>418</v>
      </c>
      <c r="H205" s="3" t="s">
        <v>25</v>
      </c>
      <c r="K205" s="21" t="s">
        <v>1</v>
      </c>
    </row>
    <row r="206" spans="1:26">
      <c r="A206" s="19" t="s">
        <v>81</v>
      </c>
      <c r="B206" s="19" t="s">
        <v>82</v>
      </c>
      <c r="C206" s="19" t="s">
        <v>83</v>
      </c>
      <c r="D206" s="49">
        <v>205</v>
      </c>
      <c r="E206" s="40">
        <v>419</v>
      </c>
      <c r="H206" s="3" t="s">
        <v>36</v>
      </c>
      <c r="I206" s="3" t="s">
        <v>25</v>
      </c>
    </row>
    <row r="207" spans="1:26">
      <c r="A207" s="19" t="s">
        <v>81</v>
      </c>
      <c r="B207" s="19" t="s">
        <v>82</v>
      </c>
      <c r="C207" s="19" t="s">
        <v>83</v>
      </c>
      <c r="D207" s="49">
        <v>206</v>
      </c>
      <c r="E207" s="40">
        <v>420</v>
      </c>
      <c r="H207" s="3" t="s">
        <v>25</v>
      </c>
      <c r="I207" s="3" t="s">
        <v>25</v>
      </c>
    </row>
    <row r="208" spans="1:26">
      <c r="A208" s="19" t="s">
        <v>81</v>
      </c>
      <c r="B208" s="19" t="s">
        <v>82</v>
      </c>
      <c r="C208" s="19" t="s">
        <v>83</v>
      </c>
      <c r="D208" s="49">
        <v>207</v>
      </c>
      <c r="E208" s="40">
        <v>421</v>
      </c>
      <c r="F208" s="21" t="s">
        <v>1</v>
      </c>
      <c r="G208" s="21" t="s">
        <v>1</v>
      </c>
      <c r="H208" s="3" t="s">
        <v>25</v>
      </c>
      <c r="I208" s="3" t="s">
        <v>1</v>
      </c>
    </row>
    <row r="209" spans="1:39">
      <c r="A209" s="19" t="s">
        <v>81</v>
      </c>
      <c r="B209" s="19" t="s">
        <v>82</v>
      </c>
      <c r="C209" s="19" t="s">
        <v>83</v>
      </c>
      <c r="D209" s="49">
        <v>208</v>
      </c>
      <c r="E209" s="40">
        <v>422</v>
      </c>
      <c r="F209" s="21" t="s">
        <v>1</v>
      </c>
      <c r="G209" s="21" t="s">
        <v>1</v>
      </c>
      <c r="H209" s="25" t="s">
        <v>25</v>
      </c>
      <c r="I209" s="3" t="s">
        <v>25</v>
      </c>
      <c r="J209" s="21" t="s">
        <v>58</v>
      </c>
      <c r="K209" s="21" t="s">
        <v>25</v>
      </c>
      <c r="L209" s="3" t="s">
        <v>25</v>
      </c>
      <c r="M209" s="3" t="s">
        <v>58</v>
      </c>
      <c r="N209" s="21" t="s">
        <v>25</v>
      </c>
      <c r="O209" s="21" t="s">
        <v>25</v>
      </c>
      <c r="P209" s="3" t="s">
        <v>1</v>
      </c>
    </row>
    <row r="210" spans="1:39">
      <c r="A210" s="19" t="s">
        <v>81</v>
      </c>
      <c r="B210" s="19" t="s">
        <v>82</v>
      </c>
      <c r="C210" s="19" t="s">
        <v>83</v>
      </c>
      <c r="D210" s="49">
        <v>209</v>
      </c>
      <c r="E210" s="40">
        <v>423</v>
      </c>
      <c r="F210" s="21" t="s">
        <v>1</v>
      </c>
      <c r="G210" s="21" t="s">
        <v>1</v>
      </c>
      <c r="H210" s="3" t="s">
        <v>36</v>
      </c>
      <c r="I210" s="3" t="s">
        <v>25</v>
      </c>
      <c r="J210" s="21" t="s">
        <v>1</v>
      </c>
      <c r="K210" s="21" t="s">
        <v>1</v>
      </c>
      <c r="L210" s="3" t="s">
        <v>1</v>
      </c>
      <c r="M210" s="3" t="s">
        <v>1</v>
      </c>
      <c r="N210" s="21" t="s">
        <v>1</v>
      </c>
      <c r="O210" s="21" t="s">
        <v>1</v>
      </c>
      <c r="P210" s="3" t="s">
        <v>1</v>
      </c>
    </row>
    <row r="211" spans="1:39">
      <c r="A211" s="19" t="s">
        <v>81</v>
      </c>
      <c r="B211" s="19" t="s">
        <v>82</v>
      </c>
      <c r="C211" s="19" t="s">
        <v>83</v>
      </c>
      <c r="D211" s="49">
        <v>210</v>
      </c>
      <c r="E211" s="40">
        <v>424</v>
      </c>
      <c r="F211" s="21" t="s">
        <v>1</v>
      </c>
      <c r="G211" s="21" t="s">
        <v>1</v>
      </c>
      <c r="H211" s="3" t="s">
        <v>36</v>
      </c>
      <c r="I211" s="3" t="s">
        <v>25</v>
      </c>
      <c r="J211" s="21" t="s">
        <v>1</v>
      </c>
      <c r="K211" s="21" t="s">
        <v>1</v>
      </c>
    </row>
    <row r="212" spans="1:39">
      <c r="A212" s="19" t="s">
        <v>81</v>
      </c>
      <c r="B212" s="19" t="s">
        <v>82</v>
      </c>
      <c r="C212" s="19" t="s">
        <v>83</v>
      </c>
      <c r="D212" s="49">
        <v>211</v>
      </c>
      <c r="E212" s="40">
        <v>425</v>
      </c>
      <c r="F212" s="21" t="s">
        <v>1</v>
      </c>
      <c r="G212" s="21" t="s">
        <v>1</v>
      </c>
      <c r="H212" s="3" t="s">
        <v>25</v>
      </c>
      <c r="I212" s="3" t="s">
        <v>25</v>
      </c>
      <c r="J212" s="21" t="s">
        <v>25</v>
      </c>
      <c r="K212" s="21" t="s">
        <v>25</v>
      </c>
      <c r="L212" s="3" t="s">
        <v>1</v>
      </c>
      <c r="M212" s="3" t="s">
        <v>1</v>
      </c>
      <c r="N212" s="21" t="s">
        <v>1</v>
      </c>
      <c r="O212" s="21" t="s">
        <v>1</v>
      </c>
      <c r="P212" s="3" t="s">
        <v>1</v>
      </c>
    </row>
    <row r="213" spans="1:39">
      <c r="A213" s="19" t="s">
        <v>81</v>
      </c>
      <c r="B213" s="19" t="s">
        <v>82</v>
      </c>
      <c r="C213" s="19" t="s">
        <v>83</v>
      </c>
      <c r="D213" s="49">
        <v>212</v>
      </c>
      <c r="E213" s="40">
        <v>426</v>
      </c>
      <c r="F213" s="21" t="s">
        <v>1</v>
      </c>
      <c r="G213" s="21" t="s">
        <v>1</v>
      </c>
      <c r="H213" s="3" t="s">
        <v>25</v>
      </c>
      <c r="I213" s="3" t="s">
        <v>25</v>
      </c>
      <c r="J213" s="21" t="s">
        <v>25</v>
      </c>
      <c r="K213" s="21" t="s">
        <v>1</v>
      </c>
      <c r="L213" s="3" t="s">
        <v>1</v>
      </c>
      <c r="N213" s="21" t="s">
        <v>1</v>
      </c>
      <c r="O213" s="21" t="s">
        <v>1</v>
      </c>
      <c r="P213" s="3" t="s">
        <v>1</v>
      </c>
    </row>
    <row r="214" spans="1:39">
      <c r="A214" s="19" t="s">
        <v>81</v>
      </c>
      <c r="B214" s="19" t="s">
        <v>82</v>
      </c>
      <c r="C214" s="19" t="s">
        <v>83</v>
      </c>
      <c r="D214" s="49">
        <v>213</v>
      </c>
      <c r="E214" s="40">
        <v>428</v>
      </c>
      <c r="F214" s="21" t="s">
        <v>1</v>
      </c>
      <c r="G214" s="21" t="s">
        <v>1</v>
      </c>
      <c r="H214" s="25" t="s">
        <v>36</v>
      </c>
      <c r="I214" s="3" t="s">
        <v>1</v>
      </c>
      <c r="J214" s="21" t="s">
        <v>1</v>
      </c>
      <c r="K214" s="21" t="s">
        <v>1</v>
      </c>
      <c r="M214" s="3" t="s">
        <v>1</v>
      </c>
      <c r="N214" s="21" t="s">
        <v>1</v>
      </c>
    </row>
    <row r="215" spans="1:39">
      <c r="A215" s="19" t="s">
        <v>81</v>
      </c>
      <c r="B215" s="19" t="s">
        <v>82</v>
      </c>
      <c r="C215" s="19" t="s">
        <v>83</v>
      </c>
      <c r="D215" s="49">
        <v>214</v>
      </c>
      <c r="E215" s="40">
        <v>440</v>
      </c>
      <c r="H215" s="25"/>
      <c r="AI215" s="3" t="s">
        <v>25</v>
      </c>
      <c r="AJ215" s="21" t="s">
        <v>25</v>
      </c>
      <c r="AK215" s="3" t="s">
        <v>25</v>
      </c>
      <c r="AL215" s="21" t="s">
        <v>25</v>
      </c>
      <c r="AM215" s="31" t="s">
        <v>28</v>
      </c>
    </row>
    <row r="216" spans="1:39" s="62" customFormat="1">
      <c r="A216" s="58" t="s">
        <v>81</v>
      </c>
      <c r="B216" s="58" t="s">
        <v>82</v>
      </c>
      <c r="C216" s="58" t="s">
        <v>83</v>
      </c>
      <c r="D216" s="49">
        <v>215</v>
      </c>
      <c r="E216" s="59">
        <v>544</v>
      </c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1"/>
      <c r="AD216" s="60"/>
      <c r="AE216" s="60"/>
      <c r="AF216" s="60"/>
      <c r="AG216" s="60"/>
      <c r="AH216" s="60"/>
      <c r="AI216" s="60" t="s">
        <v>36</v>
      </c>
      <c r="AJ216" s="60"/>
      <c r="AK216" s="60"/>
      <c r="AL216" s="60" t="s">
        <v>1</v>
      </c>
      <c r="AM216" s="60" t="s">
        <v>1</v>
      </c>
    </row>
    <row r="217" spans="1:39" s="62" customFormat="1">
      <c r="A217" s="58" t="s">
        <v>81</v>
      </c>
      <c r="B217" s="58" t="s">
        <v>82</v>
      </c>
      <c r="C217" s="58" t="s">
        <v>83</v>
      </c>
      <c r="D217" s="49">
        <v>564</v>
      </c>
      <c r="E217" s="69">
        <v>20544</v>
      </c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1"/>
      <c r="AD217" s="60"/>
      <c r="AE217" s="60"/>
      <c r="AF217" s="60"/>
      <c r="AG217" s="60"/>
      <c r="AH217" s="60"/>
      <c r="AI217" s="60"/>
      <c r="AJ217" s="60"/>
      <c r="AK217" s="60" t="s">
        <v>25</v>
      </c>
      <c r="AL217" s="60"/>
      <c r="AM217" s="60"/>
    </row>
    <row r="218" spans="1:39">
      <c r="A218" s="19" t="s">
        <v>81</v>
      </c>
      <c r="B218" s="19" t="s">
        <v>82</v>
      </c>
      <c r="C218" s="19" t="s">
        <v>83</v>
      </c>
      <c r="D218" s="49">
        <v>216</v>
      </c>
      <c r="E218" s="40">
        <v>546</v>
      </c>
      <c r="AD218" s="21" t="s">
        <v>25</v>
      </c>
      <c r="AE218" s="21" t="s">
        <v>25</v>
      </c>
      <c r="AF218" s="3" t="s">
        <v>1</v>
      </c>
      <c r="AH218" s="21" t="s">
        <v>61</v>
      </c>
    </row>
    <row r="219" spans="1:39">
      <c r="A219" s="19" t="s">
        <v>81</v>
      </c>
      <c r="B219" s="19" t="s">
        <v>82</v>
      </c>
      <c r="C219" s="19" t="s">
        <v>83</v>
      </c>
      <c r="D219" s="49">
        <v>217</v>
      </c>
      <c r="E219" s="40">
        <v>592</v>
      </c>
      <c r="AJ219" s="21" t="s">
        <v>25</v>
      </c>
      <c r="AK219" s="3" t="s">
        <v>25</v>
      </c>
      <c r="AL219" s="21" t="s">
        <v>1</v>
      </c>
      <c r="AM219" s="3" t="s">
        <v>1</v>
      </c>
    </row>
    <row r="220" spans="1:39">
      <c r="A220" s="19" t="s">
        <v>81</v>
      </c>
      <c r="B220" s="19" t="s">
        <v>82</v>
      </c>
      <c r="C220" s="19" t="s">
        <v>83</v>
      </c>
      <c r="D220" s="49">
        <v>218</v>
      </c>
      <c r="E220" s="40">
        <v>601</v>
      </c>
      <c r="J220" s="21" t="s">
        <v>25</v>
      </c>
      <c r="K220" s="21" t="s">
        <v>25</v>
      </c>
      <c r="L220" s="3" t="s">
        <v>25</v>
      </c>
      <c r="M220" s="3" t="s">
        <v>25</v>
      </c>
      <c r="N220" s="21" t="s">
        <v>58</v>
      </c>
      <c r="O220" s="21" t="s">
        <v>58</v>
      </c>
      <c r="P220" s="3" t="s">
        <v>25</v>
      </c>
      <c r="Q220" s="3" t="s">
        <v>25</v>
      </c>
      <c r="R220" s="21" t="s">
        <v>25</v>
      </c>
      <c r="S220" s="21" t="s">
        <v>25</v>
      </c>
      <c r="T220" s="3" t="s">
        <v>25</v>
      </c>
      <c r="U220" s="3" t="s">
        <v>25</v>
      </c>
      <c r="V220" s="21" t="s">
        <v>25</v>
      </c>
      <c r="W220" s="21" t="s">
        <v>1</v>
      </c>
      <c r="Y220" s="3" t="s">
        <v>1</v>
      </c>
    </row>
    <row r="221" spans="1:39">
      <c r="A221" s="19" t="s">
        <v>81</v>
      </c>
      <c r="B221" s="19" t="s">
        <v>82</v>
      </c>
      <c r="C221" s="19" t="s">
        <v>83</v>
      </c>
      <c r="D221" s="49">
        <v>219</v>
      </c>
      <c r="E221" s="40">
        <v>611.1</v>
      </c>
      <c r="G221" s="21" t="s">
        <v>25</v>
      </c>
      <c r="H221" s="3" t="s">
        <v>25</v>
      </c>
      <c r="I221" s="3" t="s">
        <v>25</v>
      </c>
      <c r="J221" s="21" t="s">
        <v>25</v>
      </c>
    </row>
    <row r="222" spans="1:39">
      <c r="A222" s="19" t="s">
        <v>81</v>
      </c>
      <c r="B222" s="19" t="s">
        <v>82</v>
      </c>
      <c r="C222" s="19" t="s">
        <v>83</v>
      </c>
      <c r="D222" s="49">
        <v>220</v>
      </c>
      <c r="E222" s="40">
        <v>611.20000000000005</v>
      </c>
      <c r="O222" s="21" t="s">
        <v>25</v>
      </c>
      <c r="P222" s="3" t="s">
        <v>25</v>
      </c>
      <c r="Q222" s="3" t="s">
        <v>1</v>
      </c>
    </row>
    <row r="223" spans="1:39">
      <c r="A223" s="19" t="s">
        <v>81</v>
      </c>
      <c r="B223" s="19" t="s">
        <v>82</v>
      </c>
      <c r="C223" s="19" t="s">
        <v>83</v>
      </c>
      <c r="D223" s="49">
        <v>221</v>
      </c>
      <c r="E223" s="40">
        <v>613</v>
      </c>
      <c r="L223" s="3" t="s">
        <v>1</v>
      </c>
      <c r="T223" s="3" t="s">
        <v>36</v>
      </c>
      <c r="U223" s="3" t="s">
        <v>1</v>
      </c>
      <c r="V223" s="21" t="s">
        <v>1</v>
      </c>
      <c r="AL223" s="21" t="s">
        <v>1</v>
      </c>
    </row>
    <row r="224" spans="1:39">
      <c r="A224" s="19" t="s">
        <v>81</v>
      </c>
      <c r="B224" s="19" t="s">
        <v>82</v>
      </c>
      <c r="C224" s="19" t="s">
        <v>83</v>
      </c>
      <c r="D224" s="49">
        <v>222</v>
      </c>
      <c r="E224" s="40">
        <v>614</v>
      </c>
      <c r="U224" s="3" t="s">
        <v>25</v>
      </c>
      <c r="V224" s="21" t="s">
        <v>25</v>
      </c>
      <c r="W224" s="21" t="s">
        <v>25</v>
      </c>
      <c r="X224" s="3" t="s">
        <v>25</v>
      </c>
      <c r="Y224" s="3" t="s">
        <v>25</v>
      </c>
      <c r="Z224" s="21" t="s">
        <v>25</v>
      </c>
      <c r="AB224" s="3" t="s">
        <v>25</v>
      </c>
      <c r="AD224" s="21" t="s">
        <v>1</v>
      </c>
    </row>
    <row r="225" spans="1:40">
      <c r="A225" s="19" t="s">
        <v>81</v>
      </c>
      <c r="B225" s="19" t="s">
        <v>82</v>
      </c>
      <c r="C225" s="19" t="s">
        <v>83</v>
      </c>
      <c r="D225" s="49">
        <v>223</v>
      </c>
      <c r="E225" s="40">
        <v>615</v>
      </c>
      <c r="U225" s="25" t="s">
        <v>25</v>
      </c>
      <c r="V225" s="21" t="s">
        <v>58</v>
      </c>
      <c r="W225" s="21" t="s">
        <v>58</v>
      </c>
      <c r="X225" s="3" t="s">
        <v>58</v>
      </c>
      <c r="Y225" s="3" t="s">
        <v>25</v>
      </c>
      <c r="Z225" s="21" t="s">
        <v>1</v>
      </c>
      <c r="AB225" s="3" t="s">
        <v>1</v>
      </c>
    </row>
    <row r="226" spans="1:40">
      <c r="A226" s="19" t="s">
        <v>81</v>
      </c>
      <c r="B226" s="19" t="s">
        <v>82</v>
      </c>
      <c r="C226" s="19" t="s">
        <v>83</v>
      </c>
      <c r="D226" s="49">
        <v>224</v>
      </c>
      <c r="E226" s="40">
        <v>616</v>
      </c>
      <c r="X226" s="3" t="s">
        <v>36</v>
      </c>
      <c r="Y226" s="3" t="s">
        <v>58</v>
      </c>
      <c r="Z226" s="21" t="s">
        <v>25</v>
      </c>
      <c r="AB226" s="3" t="s">
        <v>25</v>
      </c>
      <c r="AD226" s="21" t="s">
        <v>25</v>
      </c>
      <c r="AE226" s="21" t="s">
        <v>25</v>
      </c>
      <c r="AF226" s="3" t="s">
        <v>25</v>
      </c>
      <c r="AH226" s="21" t="s">
        <v>25</v>
      </c>
      <c r="AI226" s="3" t="s">
        <v>58</v>
      </c>
      <c r="AJ226" s="21" t="s">
        <v>25</v>
      </c>
      <c r="AK226" s="3" t="s">
        <v>1</v>
      </c>
      <c r="AL226" s="21" t="s">
        <v>1</v>
      </c>
      <c r="AM226" s="3" t="s">
        <v>1</v>
      </c>
    </row>
    <row r="227" spans="1:40">
      <c r="A227" s="19" t="s">
        <v>81</v>
      </c>
      <c r="B227" s="19" t="s">
        <v>82</v>
      </c>
      <c r="C227" s="19" t="s">
        <v>83</v>
      </c>
      <c r="D227" s="49">
        <v>225</v>
      </c>
      <c r="E227" s="41">
        <v>617</v>
      </c>
      <c r="X227" s="3" t="s">
        <v>36</v>
      </c>
      <c r="Y227" s="3" t="s">
        <v>25</v>
      </c>
      <c r="Z227" s="21" t="s">
        <v>25</v>
      </c>
      <c r="AB227" s="3" t="s">
        <v>1</v>
      </c>
    </row>
    <row r="228" spans="1:40">
      <c r="A228" s="19" t="s">
        <v>81</v>
      </c>
      <c r="B228" s="19" t="s">
        <v>82</v>
      </c>
      <c r="C228" s="19" t="s">
        <v>83</v>
      </c>
      <c r="D228" s="49">
        <v>226</v>
      </c>
      <c r="E228" s="41">
        <v>618.1</v>
      </c>
      <c r="X228" s="3" t="s">
        <v>25</v>
      </c>
      <c r="Y228" s="3" t="s">
        <v>25</v>
      </c>
      <c r="Z228" s="21" t="s">
        <v>25</v>
      </c>
      <c r="AB228" s="3" t="s">
        <v>25</v>
      </c>
      <c r="AD228" s="21" t="s">
        <v>25</v>
      </c>
      <c r="AE228" s="21" t="s">
        <v>25</v>
      </c>
    </row>
    <row r="229" spans="1:40">
      <c r="A229" s="19" t="s">
        <v>81</v>
      </c>
      <c r="B229" s="19" t="s">
        <v>82</v>
      </c>
      <c r="C229" s="19" t="s">
        <v>83</v>
      </c>
      <c r="D229" s="49">
        <v>227</v>
      </c>
      <c r="E229" s="41">
        <v>618.20000000000005</v>
      </c>
      <c r="AB229" s="6"/>
      <c r="AF229" s="6" t="s">
        <v>28</v>
      </c>
    </row>
    <row r="230" spans="1:40">
      <c r="A230" s="19" t="s">
        <v>81</v>
      </c>
      <c r="B230" s="19" t="s">
        <v>82</v>
      </c>
      <c r="C230" s="19" t="s">
        <v>83</v>
      </c>
      <c r="D230" s="49">
        <v>228</v>
      </c>
      <c r="E230" s="41">
        <v>618.29999999999995</v>
      </c>
      <c r="AB230" s="6"/>
      <c r="AH230" s="21" t="s">
        <v>25</v>
      </c>
      <c r="AI230" s="3" t="s">
        <v>25</v>
      </c>
      <c r="AJ230" s="21" t="s">
        <v>25</v>
      </c>
      <c r="AK230" s="3" t="s">
        <v>1</v>
      </c>
      <c r="AL230" s="21" t="s">
        <v>1</v>
      </c>
    </row>
    <row r="231" spans="1:40">
      <c r="A231" s="19" t="s">
        <v>81</v>
      </c>
      <c r="B231" s="19" t="s">
        <v>82</v>
      </c>
      <c r="C231" s="19" t="s">
        <v>83</v>
      </c>
      <c r="D231" s="49">
        <v>229</v>
      </c>
      <c r="E231" s="41">
        <v>619</v>
      </c>
      <c r="X231" s="3" t="s">
        <v>36</v>
      </c>
      <c r="Y231" s="3" t="s">
        <v>25</v>
      </c>
      <c r="Z231" s="21" t="s">
        <v>1</v>
      </c>
      <c r="AB231" s="3" t="s">
        <v>1</v>
      </c>
    </row>
    <row r="232" spans="1:40">
      <c r="A232" s="19" t="s">
        <v>81</v>
      </c>
      <c r="B232" s="19" t="s">
        <v>82</v>
      </c>
      <c r="C232" s="19" t="s">
        <v>83</v>
      </c>
      <c r="D232" s="49">
        <v>230</v>
      </c>
      <c r="E232" s="41">
        <v>620</v>
      </c>
      <c r="X232" s="3" t="s">
        <v>36</v>
      </c>
      <c r="Y232" s="3" t="s">
        <v>25</v>
      </c>
      <c r="Z232" s="21" t="s">
        <v>25</v>
      </c>
      <c r="AB232" s="3" t="s">
        <v>1</v>
      </c>
    </row>
    <row r="233" spans="1:40">
      <c r="A233" s="19" t="s">
        <v>81</v>
      </c>
      <c r="B233" s="19" t="s">
        <v>82</v>
      </c>
      <c r="C233" s="19" t="s">
        <v>83</v>
      </c>
      <c r="D233" s="49">
        <v>231</v>
      </c>
      <c r="E233" s="41">
        <v>621</v>
      </c>
      <c r="X233" s="3" t="s">
        <v>36</v>
      </c>
      <c r="Y233" s="3" t="s">
        <v>61</v>
      </c>
      <c r="Z233" s="21" t="s">
        <v>1</v>
      </c>
      <c r="AN233" s="19"/>
    </row>
    <row r="234" spans="1:40">
      <c r="A234" s="19" t="s">
        <v>81</v>
      </c>
      <c r="B234" s="19" t="s">
        <v>82</v>
      </c>
      <c r="C234" s="19" t="s">
        <v>83</v>
      </c>
      <c r="D234" s="49">
        <v>232</v>
      </c>
      <c r="E234" s="41">
        <v>622.1</v>
      </c>
      <c r="X234" s="3" t="s">
        <v>25</v>
      </c>
      <c r="Y234" s="3" t="s">
        <v>25</v>
      </c>
      <c r="Z234" s="21" t="s">
        <v>25</v>
      </c>
      <c r="AB234" s="3" t="s">
        <v>1</v>
      </c>
    </row>
    <row r="235" spans="1:40">
      <c r="A235" s="19" t="s">
        <v>81</v>
      </c>
      <c r="B235" s="19" t="s">
        <v>82</v>
      </c>
      <c r="C235" s="19" t="s">
        <v>83</v>
      </c>
      <c r="D235" s="49">
        <v>233</v>
      </c>
      <c r="E235" s="41">
        <v>622.20000000000005</v>
      </c>
      <c r="AB235" s="3" t="s">
        <v>25</v>
      </c>
      <c r="AD235" s="21" t="s">
        <v>25</v>
      </c>
      <c r="AE235" s="21" t="s">
        <v>25</v>
      </c>
      <c r="AF235" s="6" t="s">
        <v>28</v>
      </c>
      <c r="AG235" s="28" t="s">
        <v>1</v>
      </c>
    </row>
    <row r="236" spans="1:40">
      <c r="A236" s="19" t="s">
        <v>81</v>
      </c>
      <c r="B236" s="19" t="s">
        <v>82</v>
      </c>
      <c r="C236" s="19" t="s">
        <v>83</v>
      </c>
      <c r="D236" s="49">
        <v>234</v>
      </c>
      <c r="E236" s="41">
        <v>622.29999999999995</v>
      </c>
      <c r="AF236" s="6"/>
      <c r="AH236" s="21" t="s">
        <v>25</v>
      </c>
      <c r="AI236" s="3" t="s">
        <v>25</v>
      </c>
      <c r="AJ236" s="21" t="s">
        <v>25</v>
      </c>
      <c r="AK236" s="31" t="s">
        <v>28</v>
      </c>
    </row>
    <row r="237" spans="1:40">
      <c r="A237" s="19" t="s">
        <v>81</v>
      </c>
      <c r="B237" s="19" t="s">
        <v>82</v>
      </c>
      <c r="C237" s="19" t="s">
        <v>83</v>
      </c>
      <c r="D237" s="49">
        <v>235</v>
      </c>
      <c r="E237" s="41">
        <v>622.4</v>
      </c>
      <c r="AF237" s="6"/>
      <c r="AK237" s="31"/>
      <c r="AL237" s="21" t="s">
        <v>25</v>
      </c>
      <c r="AM237" s="3" t="s">
        <v>25</v>
      </c>
    </row>
    <row r="238" spans="1:40">
      <c r="A238" s="19" t="s">
        <v>81</v>
      </c>
      <c r="B238" s="19" t="s">
        <v>82</v>
      </c>
      <c r="C238" s="19" t="s">
        <v>83</v>
      </c>
      <c r="D238" s="49">
        <v>236</v>
      </c>
      <c r="E238" s="41">
        <v>623.1</v>
      </c>
      <c r="X238" s="3" t="s">
        <v>25</v>
      </c>
      <c r="Y238" s="3" t="s">
        <v>25</v>
      </c>
      <c r="Z238" s="21" t="s">
        <v>25</v>
      </c>
      <c r="AB238" s="3" t="s">
        <v>1</v>
      </c>
    </row>
    <row r="239" spans="1:40">
      <c r="A239" s="19" t="s">
        <v>81</v>
      </c>
      <c r="B239" s="19" t="s">
        <v>82</v>
      </c>
      <c r="C239" s="19" t="s">
        <v>83</v>
      </c>
      <c r="D239" s="49">
        <v>237</v>
      </c>
      <c r="E239" s="41">
        <v>623.20000000000005</v>
      </c>
      <c r="AB239" s="3" t="s">
        <v>25</v>
      </c>
      <c r="AD239" s="21" t="s">
        <v>25</v>
      </c>
      <c r="AE239" s="21" t="s">
        <v>25</v>
      </c>
      <c r="AF239" s="3" t="s">
        <v>1</v>
      </c>
      <c r="AH239" s="21" t="s">
        <v>1</v>
      </c>
    </row>
    <row r="240" spans="1:40">
      <c r="A240" s="19" t="s">
        <v>81</v>
      </c>
      <c r="B240" s="19" t="s">
        <v>82</v>
      </c>
      <c r="C240" s="19" t="s">
        <v>83</v>
      </c>
      <c r="D240" s="49">
        <v>238</v>
      </c>
      <c r="E240" s="41">
        <v>626</v>
      </c>
      <c r="AK240" s="3" t="s">
        <v>1</v>
      </c>
    </row>
    <row r="241" spans="1:40">
      <c r="A241" s="19" t="s">
        <v>81</v>
      </c>
      <c r="B241" s="19" t="s">
        <v>82</v>
      </c>
      <c r="C241" s="19" t="s">
        <v>83</v>
      </c>
      <c r="D241" s="49">
        <v>239</v>
      </c>
      <c r="E241" s="40">
        <v>631</v>
      </c>
      <c r="AI241" s="3" t="s">
        <v>36</v>
      </c>
      <c r="AJ241" s="21" t="s">
        <v>1</v>
      </c>
      <c r="AK241" s="3" t="s">
        <v>61</v>
      </c>
    </row>
    <row r="242" spans="1:40">
      <c r="A242" s="19" t="s">
        <v>81</v>
      </c>
      <c r="B242" s="19" t="s">
        <v>82</v>
      </c>
      <c r="C242" s="19" t="s">
        <v>83</v>
      </c>
      <c r="D242" s="49">
        <v>240</v>
      </c>
      <c r="E242" s="40">
        <v>634</v>
      </c>
      <c r="AJ242" s="21" t="s">
        <v>25</v>
      </c>
      <c r="AK242" s="3" t="s">
        <v>61</v>
      </c>
      <c r="AL242" s="21" t="s">
        <v>1</v>
      </c>
    </row>
    <row r="243" spans="1:40">
      <c r="A243" s="19" t="s">
        <v>81</v>
      </c>
      <c r="B243" s="19" t="s">
        <v>82</v>
      </c>
      <c r="C243" s="19" t="s">
        <v>83</v>
      </c>
      <c r="D243" s="49">
        <v>241</v>
      </c>
      <c r="E243" s="40">
        <v>636</v>
      </c>
      <c r="AJ243" s="21" t="s">
        <v>25</v>
      </c>
      <c r="AK243" s="3" t="s">
        <v>61</v>
      </c>
    </row>
    <row r="244" spans="1:40" s="19" customFormat="1">
      <c r="A244" s="19" t="s">
        <v>81</v>
      </c>
      <c r="B244" s="19" t="s">
        <v>82</v>
      </c>
      <c r="C244" s="19" t="s">
        <v>83</v>
      </c>
      <c r="D244" s="49">
        <v>242</v>
      </c>
      <c r="E244" s="40">
        <v>637</v>
      </c>
      <c r="F244" s="21"/>
      <c r="G244" s="21"/>
      <c r="H244" s="3"/>
      <c r="I244" s="3"/>
      <c r="J244" s="21"/>
      <c r="K244" s="21"/>
      <c r="L244" s="3"/>
      <c r="M244" s="3"/>
      <c r="N244" s="21"/>
      <c r="O244" s="21"/>
      <c r="P244" s="3"/>
      <c r="Q244" s="3"/>
      <c r="R244" s="21"/>
      <c r="S244" s="21"/>
      <c r="T244" s="3" t="s">
        <v>36</v>
      </c>
      <c r="U244" s="3" t="s">
        <v>1</v>
      </c>
      <c r="V244" s="21" t="s">
        <v>1</v>
      </c>
      <c r="W244" s="21" t="s">
        <v>1</v>
      </c>
      <c r="X244" s="3"/>
      <c r="Y244" s="3" t="s">
        <v>1</v>
      </c>
      <c r="Z244" s="21"/>
      <c r="AA244" s="28"/>
      <c r="AB244" s="3"/>
      <c r="AC244" s="35"/>
      <c r="AD244" s="21"/>
      <c r="AE244" s="21"/>
      <c r="AF244" s="3"/>
      <c r="AG244" s="28"/>
      <c r="AH244" s="21"/>
      <c r="AI244" s="3"/>
      <c r="AJ244" s="21"/>
      <c r="AK244" s="3"/>
      <c r="AL244" s="21"/>
      <c r="AM244" s="3"/>
      <c r="AN244"/>
    </row>
    <row r="245" spans="1:40">
      <c r="A245" s="19" t="s">
        <v>81</v>
      </c>
      <c r="B245" s="19" t="s">
        <v>82</v>
      </c>
      <c r="C245" s="19" t="s">
        <v>83</v>
      </c>
      <c r="D245" s="49">
        <v>243</v>
      </c>
      <c r="E245" s="41">
        <v>638.1</v>
      </c>
      <c r="Z245" s="21" t="s">
        <v>25</v>
      </c>
      <c r="AB245" s="3" t="s">
        <v>58</v>
      </c>
      <c r="AD245" s="21" t="s">
        <v>25</v>
      </c>
      <c r="AE245" s="21" t="s">
        <v>25</v>
      </c>
      <c r="AF245" s="3" t="s">
        <v>58</v>
      </c>
      <c r="AH245" s="21" t="s">
        <v>25</v>
      </c>
      <c r="AI245" s="31" t="s">
        <v>28</v>
      </c>
    </row>
    <row r="246" spans="1:40">
      <c r="A246" s="19" t="s">
        <v>81</v>
      </c>
      <c r="B246" s="19" t="s">
        <v>82</v>
      </c>
      <c r="C246" s="19" t="s">
        <v>83</v>
      </c>
      <c r="D246" s="49">
        <v>244</v>
      </c>
      <c r="E246" s="41">
        <v>638.20000000000005</v>
      </c>
      <c r="AJ246" s="21" t="s">
        <v>25</v>
      </c>
      <c r="AK246" s="3" t="s">
        <v>25</v>
      </c>
      <c r="AL246" s="21" t="s">
        <v>25</v>
      </c>
      <c r="AM246" s="3" t="s">
        <v>25</v>
      </c>
    </row>
    <row r="247" spans="1:40">
      <c r="A247" s="19" t="s">
        <v>81</v>
      </c>
      <c r="B247" s="19" t="s">
        <v>82</v>
      </c>
      <c r="C247" s="19" t="s">
        <v>83</v>
      </c>
      <c r="D247" s="49">
        <v>245</v>
      </c>
      <c r="E247" s="41">
        <v>639</v>
      </c>
      <c r="Y247" s="3" t="s">
        <v>25</v>
      </c>
      <c r="Z247" s="21" t="s">
        <v>25</v>
      </c>
      <c r="AB247" s="3" t="s">
        <v>25</v>
      </c>
      <c r="AD247" s="21" t="s">
        <v>25</v>
      </c>
      <c r="AE247" s="21" t="s">
        <v>25</v>
      </c>
      <c r="AF247" s="3" t="s">
        <v>25</v>
      </c>
      <c r="AH247" s="21" t="s">
        <v>25</v>
      </c>
      <c r="AI247" s="3" t="s">
        <v>61</v>
      </c>
    </row>
    <row r="248" spans="1:40">
      <c r="A248" s="19" t="s">
        <v>81</v>
      </c>
      <c r="B248" s="19" t="s">
        <v>82</v>
      </c>
      <c r="C248" s="19" t="s">
        <v>83</v>
      </c>
      <c r="D248" s="49">
        <v>246</v>
      </c>
      <c r="E248" s="41">
        <v>640.1</v>
      </c>
      <c r="Y248" s="3" t="s">
        <v>25</v>
      </c>
      <c r="Z248" s="21" t="s">
        <v>1</v>
      </c>
      <c r="AA248" s="28" t="s">
        <v>1</v>
      </c>
      <c r="AB248" s="3" t="s">
        <v>1</v>
      </c>
    </row>
    <row r="249" spans="1:40">
      <c r="A249" s="19" t="s">
        <v>81</v>
      </c>
      <c r="B249" s="19" t="s">
        <v>82</v>
      </c>
      <c r="C249" s="19" t="s">
        <v>83</v>
      </c>
      <c r="D249" s="49">
        <v>247</v>
      </c>
      <c r="E249" s="41">
        <v>640.20000000000005</v>
      </c>
      <c r="AB249" s="3" t="s">
        <v>25</v>
      </c>
      <c r="AD249" s="21" t="s">
        <v>25</v>
      </c>
      <c r="AE249" s="21" t="s">
        <v>25</v>
      </c>
      <c r="AF249" s="6" t="s">
        <v>28</v>
      </c>
      <c r="AH249" s="21" t="s">
        <v>61</v>
      </c>
    </row>
    <row r="250" spans="1:40">
      <c r="A250" s="19" t="s">
        <v>81</v>
      </c>
      <c r="B250" s="19" t="s">
        <v>82</v>
      </c>
      <c r="C250" s="19" t="s">
        <v>83</v>
      </c>
      <c r="D250" s="49">
        <v>248</v>
      </c>
      <c r="E250" s="41">
        <v>643.1</v>
      </c>
      <c r="AF250" s="6"/>
      <c r="AH250" s="21" t="s">
        <v>25</v>
      </c>
      <c r="AI250" s="3" t="s">
        <v>75</v>
      </c>
    </row>
    <row r="251" spans="1:40">
      <c r="A251" s="19" t="s">
        <v>81</v>
      </c>
      <c r="B251" s="19" t="s">
        <v>82</v>
      </c>
      <c r="C251" s="19" t="s">
        <v>83</v>
      </c>
      <c r="D251" s="49">
        <v>249</v>
      </c>
      <c r="E251" s="41">
        <v>643.20000000000005</v>
      </c>
      <c r="AF251" s="6"/>
      <c r="AJ251" s="21" t="s">
        <v>25</v>
      </c>
      <c r="AK251" s="3" t="s">
        <v>1</v>
      </c>
      <c r="AL251" s="21" t="s">
        <v>1</v>
      </c>
      <c r="AM251" s="3" t="s">
        <v>1</v>
      </c>
    </row>
    <row r="252" spans="1:40">
      <c r="A252" s="19" t="s">
        <v>81</v>
      </c>
      <c r="B252" s="19" t="s">
        <v>82</v>
      </c>
      <c r="C252" s="19" t="s">
        <v>83</v>
      </c>
      <c r="D252" s="49">
        <v>250</v>
      </c>
      <c r="E252" s="41">
        <v>657</v>
      </c>
      <c r="AF252" s="3" t="s">
        <v>36</v>
      </c>
      <c r="AH252" s="21" t="s">
        <v>1</v>
      </c>
      <c r="AK252" s="3" t="s">
        <v>1</v>
      </c>
      <c r="AL252" s="21" t="s">
        <v>1</v>
      </c>
    </row>
    <row r="253" spans="1:40">
      <c r="A253" s="19" t="s">
        <v>81</v>
      </c>
      <c r="B253" s="19" t="s">
        <v>82</v>
      </c>
      <c r="C253" s="19" t="s">
        <v>83</v>
      </c>
      <c r="D253" s="49">
        <v>251</v>
      </c>
      <c r="E253" s="40">
        <v>671</v>
      </c>
      <c r="I253" s="3" t="s">
        <v>25</v>
      </c>
      <c r="J253" s="21" t="s">
        <v>1</v>
      </c>
    </row>
    <row r="254" spans="1:40">
      <c r="A254" s="19" t="s">
        <v>81</v>
      </c>
      <c r="B254" s="19" t="s">
        <v>82</v>
      </c>
      <c r="C254" s="19" t="s">
        <v>83</v>
      </c>
      <c r="D254" s="49">
        <v>252</v>
      </c>
      <c r="E254" s="40">
        <v>673</v>
      </c>
      <c r="I254" s="3" t="s">
        <v>25</v>
      </c>
      <c r="J254" s="21" t="s">
        <v>25</v>
      </c>
      <c r="K254" s="21" t="s">
        <v>25</v>
      </c>
      <c r="L254" s="3" t="s">
        <v>25</v>
      </c>
      <c r="M254" s="3" t="s">
        <v>25</v>
      </c>
      <c r="N254" s="21" t="s">
        <v>25</v>
      </c>
      <c r="O254" s="21" t="s">
        <v>25</v>
      </c>
      <c r="P254" s="3" t="s">
        <v>58</v>
      </c>
      <c r="Q254" s="3" t="s">
        <v>25</v>
      </c>
      <c r="R254" s="21" t="s">
        <v>25</v>
      </c>
      <c r="S254" s="21" t="s">
        <v>25</v>
      </c>
      <c r="T254" s="3" t="s">
        <v>58</v>
      </c>
      <c r="U254" s="3" t="s">
        <v>58</v>
      </c>
      <c r="V254" s="21" t="s">
        <v>25</v>
      </c>
      <c r="W254" s="21" t="s">
        <v>25</v>
      </c>
      <c r="X254" s="3" t="s">
        <v>1</v>
      </c>
      <c r="Y254" s="3" t="s">
        <v>1</v>
      </c>
      <c r="Z254" s="21" t="s">
        <v>1</v>
      </c>
    </row>
    <row r="255" spans="1:40">
      <c r="A255" s="19" t="s">
        <v>81</v>
      </c>
      <c r="B255" s="19" t="s">
        <v>82</v>
      </c>
      <c r="C255" s="19" t="s">
        <v>83</v>
      </c>
      <c r="D255" s="49">
        <v>253</v>
      </c>
      <c r="E255" s="40">
        <v>674</v>
      </c>
      <c r="I255" s="25" t="s">
        <v>36</v>
      </c>
      <c r="J255" s="21" t="s">
        <v>25</v>
      </c>
      <c r="K255" s="21" t="s">
        <v>1</v>
      </c>
    </row>
    <row r="256" spans="1:40">
      <c r="A256" s="19" t="s">
        <v>81</v>
      </c>
      <c r="B256" s="19" t="s">
        <v>82</v>
      </c>
      <c r="C256" s="19" t="s">
        <v>83</v>
      </c>
      <c r="D256" s="49">
        <v>254</v>
      </c>
      <c r="E256" s="40">
        <v>677</v>
      </c>
      <c r="S256" s="21" t="s">
        <v>25</v>
      </c>
      <c r="T256" s="3" t="s">
        <v>25</v>
      </c>
      <c r="U256" s="3" t="s">
        <v>1</v>
      </c>
      <c r="V256" s="21" t="s">
        <v>1</v>
      </c>
    </row>
    <row r="257" spans="1:39">
      <c r="A257" s="19" t="s">
        <v>81</v>
      </c>
      <c r="B257" s="19" t="s">
        <v>82</v>
      </c>
      <c r="C257" s="19" t="s">
        <v>83</v>
      </c>
      <c r="D257" s="49">
        <v>255</v>
      </c>
      <c r="E257" s="40">
        <v>678</v>
      </c>
      <c r="I257" s="3" t="s">
        <v>25</v>
      </c>
      <c r="J257" s="32" t="s">
        <v>58</v>
      </c>
      <c r="K257" s="21" t="s">
        <v>25</v>
      </c>
      <c r="L257" s="3" t="s">
        <v>25</v>
      </c>
      <c r="M257" s="3" t="s">
        <v>25</v>
      </c>
      <c r="N257" s="21" t="s">
        <v>25</v>
      </c>
      <c r="O257" s="21" t="s">
        <v>58</v>
      </c>
      <c r="P257" s="3" t="s">
        <v>58</v>
      </c>
      <c r="Q257" s="3" t="s">
        <v>25</v>
      </c>
      <c r="R257" s="21" t="s">
        <v>58</v>
      </c>
      <c r="S257" s="21" t="s">
        <v>25</v>
      </c>
      <c r="T257" s="3" t="s">
        <v>1</v>
      </c>
      <c r="U257" s="3" t="s">
        <v>1</v>
      </c>
      <c r="V257" s="21" t="s">
        <v>1</v>
      </c>
    </row>
    <row r="258" spans="1:39">
      <c r="A258" s="19" t="s">
        <v>81</v>
      </c>
      <c r="B258" s="19" t="s">
        <v>82</v>
      </c>
      <c r="C258" s="19" t="s">
        <v>83</v>
      </c>
      <c r="D258" s="49">
        <v>256</v>
      </c>
      <c r="E258" s="40">
        <v>679.1</v>
      </c>
      <c r="I258" s="3" t="s">
        <v>25</v>
      </c>
    </row>
    <row r="259" spans="1:39">
      <c r="A259" s="19" t="s">
        <v>81</v>
      </c>
      <c r="B259" s="19" t="s">
        <v>82</v>
      </c>
      <c r="C259" s="19" t="s">
        <v>83</v>
      </c>
      <c r="D259" s="49">
        <v>257</v>
      </c>
      <c r="E259" s="40">
        <v>679.2</v>
      </c>
      <c r="M259" s="3" t="s">
        <v>25</v>
      </c>
      <c r="N259" s="21" t="s">
        <v>25</v>
      </c>
      <c r="O259" s="21" t="s">
        <v>25</v>
      </c>
      <c r="P259" s="3" t="s">
        <v>1</v>
      </c>
    </row>
    <row r="260" spans="1:39">
      <c r="A260" s="19" t="s">
        <v>81</v>
      </c>
      <c r="B260" s="19" t="s">
        <v>82</v>
      </c>
      <c r="C260" s="19" t="s">
        <v>83</v>
      </c>
      <c r="D260" s="49">
        <v>258</v>
      </c>
      <c r="E260" s="40">
        <v>679.3</v>
      </c>
      <c r="Q260" s="3" t="s">
        <v>25</v>
      </c>
      <c r="R260" s="21" t="s">
        <v>25</v>
      </c>
      <c r="S260" s="21" t="s">
        <v>1</v>
      </c>
      <c r="T260" s="3" t="s">
        <v>1</v>
      </c>
    </row>
    <row r="261" spans="1:39">
      <c r="A261" s="19" t="s">
        <v>81</v>
      </c>
      <c r="B261" s="19" t="s">
        <v>82</v>
      </c>
      <c r="C261" s="19" t="s">
        <v>83</v>
      </c>
      <c r="D261" s="49">
        <v>259</v>
      </c>
      <c r="E261" s="40">
        <v>679.4</v>
      </c>
      <c r="U261" s="3" t="s">
        <v>25</v>
      </c>
      <c r="V261" s="21" t="s">
        <v>25</v>
      </c>
      <c r="W261" s="21" t="s">
        <v>25</v>
      </c>
      <c r="X261" s="3" t="s">
        <v>1</v>
      </c>
      <c r="Y261" s="3" t="s">
        <v>61</v>
      </c>
      <c r="Z261" s="21" t="s">
        <v>1</v>
      </c>
    </row>
    <row r="262" spans="1:39">
      <c r="A262" s="19" t="s">
        <v>81</v>
      </c>
      <c r="B262" s="19" t="s">
        <v>82</v>
      </c>
      <c r="C262" s="19" t="s">
        <v>83</v>
      </c>
      <c r="D262" s="49">
        <v>260</v>
      </c>
      <c r="E262" s="40">
        <v>680</v>
      </c>
      <c r="P262" s="3" t="s">
        <v>25</v>
      </c>
      <c r="Q262" s="3" t="s">
        <v>1</v>
      </c>
      <c r="R262" s="21" t="s">
        <v>1</v>
      </c>
    </row>
    <row r="263" spans="1:39">
      <c r="A263" s="19" t="s">
        <v>81</v>
      </c>
      <c r="B263" s="19" t="s">
        <v>82</v>
      </c>
      <c r="C263" s="19" t="s">
        <v>83</v>
      </c>
      <c r="D263" s="49">
        <v>261</v>
      </c>
      <c r="E263" s="40">
        <v>681</v>
      </c>
      <c r="P263" s="3" t="s">
        <v>1</v>
      </c>
      <c r="AB263" s="3" t="s">
        <v>36</v>
      </c>
      <c r="AD263" s="21" t="s">
        <v>1</v>
      </c>
    </row>
    <row r="264" spans="1:39">
      <c r="A264" s="19" t="s">
        <v>81</v>
      </c>
      <c r="B264" s="19" t="s">
        <v>82</v>
      </c>
      <c r="C264" s="19" t="s">
        <v>83</v>
      </c>
      <c r="D264" s="49">
        <v>262</v>
      </c>
      <c r="E264" s="40">
        <v>683</v>
      </c>
      <c r="V264" s="21" t="s">
        <v>1</v>
      </c>
      <c r="AB264" s="3" t="s">
        <v>36</v>
      </c>
      <c r="AD264" s="21" t="s">
        <v>1</v>
      </c>
    </row>
    <row r="265" spans="1:39">
      <c r="A265" s="19" t="s">
        <v>81</v>
      </c>
      <c r="B265" s="19" t="s">
        <v>82</v>
      </c>
      <c r="C265" s="19" t="s">
        <v>83</v>
      </c>
      <c r="D265" s="49">
        <v>263</v>
      </c>
      <c r="E265" s="40">
        <v>691</v>
      </c>
      <c r="AJ265" s="21" t="s">
        <v>25</v>
      </c>
      <c r="AK265" s="3" t="s">
        <v>25</v>
      </c>
      <c r="AL265" s="21" t="s">
        <v>25</v>
      </c>
      <c r="AM265" s="3" t="s">
        <v>25</v>
      </c>
    </row>
    <row r="266" spans="1:39">
      <c r="A266" s="19" t="s">
        <v>81</v>
      </c>
      <c r="B266" s="19" t="s">
        <v>82</v>
      </c>
      <c r="C266" s="19" t="s">
        <v>83</v>
      </c>
      <c r="D266" s="49">
        <v>264</v>
      </c>
      <c r="E266" s="40">
        <v>701</v>
      </c>
      <c r="J266" s="21" t="s">
        <v>25</v>
      </c>
      <c r="K266" s="21" t="s">
        <v>25</v>
      </c>
      <c r="L266" s="3" t="s">
        <v>1</v>
      </c>
      <c r="O266" s="21" t="s">
        <v>1</v>
      </c>
    </row>
    <row r="267" spans="1:39">
      <c r="A267" s="19" t="s">
        <v>81</v>
      </c>
      <c r="B267" s="19" t="s">
        <v>82</v>
      </c>
      <c r="C267" s="19" t="s">
        <v>83</v>
      </c>
      <c r="D267" s="49">
        <v>265</v>
      </c>
      <c r="E267" s="40">
        <v>702</v>
      </c>
      <c r="J267" s="21" t="s">
        <v>25</v>
      </c>
      <c r="K267" s="21" t="s">
        <v>25</v>
      </c>
      <c r="L267" s="3" t="s">
        <v>25</v>
      </c>
      <c r="M267" s="3" t="s">
        <v>25</v>
      </c>
      <c r="N267" s="21" t="s">
        <v>25</v>
      </c>
      <c r="O267" s="21" t="s">
        <v>1</v>
      </c>
      <c r="P267" s="3" t="s">
        <v>1</v>
      </c>
    </row>
    <row r="268" spans="1:39">
      <c r="A268" s="19" t="s">
        <v>81</v>
      </c>
      <c r="B268" s="19" t="s">
        <v>82</v>
      </c>
      <c r="C268" s="19" t="s">
        <v>83</v>
      </c>
      <c r="D268" s="49">
        <v>266</v>
      </c>
      <c r="E268" s="40">
        <v>703</v>
      </c>
      <c r="I268" s="3" t="s">
        <v>1</v>
      </c>
      <c r="J268" s="21" t="s">
        <v>25</v>
      </c>
      <c r="K268" s="21" t="s">
        <v>58</v>
      </c>
      <c r="L268" s="3" t="s">
        <v>25</v>
      </c>
      <c r="M268" s="3" t="s">
        <v>25</v>
      </c>
      <c r="N268" s="21" t="s">
        <v>25</v>
      </c>
    </row>
    <row r="269" spans="1:39">
      <c r="A269" s="19" t="s">
        <v>81</v>
      </c>
      <c r="B269" s="19" t="s">
        <v>82</v>
      </c>
      <c r="C269" s="19" t="s">
        <v>83</v>
      </c>
      <c r="D269" s="49">
        <v>267</v>
      </c>
      <c r="E269" s="40">
        <v>704</v>
      </c>
      <c r="J269" s="21" t="s">
        <v>25</v>
      </c>
      <c r="K269" s="21" t="s">
        <v>25</v>
      </c>
      <c r="L269" s="3" t="s">
        <v>25</v>
      </c>
      <c r="M269" s="3" t="s">
        <v>25</v>
      </c>
      <c r="N269" s="21" t="s">
        <v>25</v>
      </c>
      <c r="O269" s="21" t="s">
        <v>25</v>
      </c>
      <c r="P269" s="3" t="s">
        <v>25</v>
      </c>
      <c r="Q269" s="3" t="s">
        <v>25</v>
      </c>
      <c r="R269" s="21" t="s">
        <v>58</v>
      </c>
      <c r="S269" s="21" t="s">
        <v>65</v>
      </c>
      <c r="T269" s="3" t="s">
        <v>25</v>
      </c>
      <c r="U269" s="3" t="s">
        <v>25</v>
      </c>
      <c r="V269" s="21" t="s">
        <v>1</v>
      </c>
      <c r="W269" s="21" t="s">
        <v>1</v>
      </c>
      <c r="Y269" s="3" t="s">
        <v>1</v>
      </c>
    </row>
    <row r="270" spans="1:39">
      <c r="A270" s="19" t="s">
        <v>81</v>
      </c>
      <c r="B270" s="19" t="s">
        <v>82</v>
      </c>
      <c r="C270" s="19" t="s">
        <v>83</v>
      </c>
      <c r="D270" s="49">
        <v>268</v>
      </c>
      <c r="E270" s="40">
        <v>705</v>
      </c>
      <c r="U270" s="3" t="s">
        <v>25</v>
      </c>
      <c r="V270" s="21" t="s">
        <v>1</v>
      </c>
      <c r="W270" s="21" t="s">
        <v>1</v>
      </c>
    </row>
    <row r="271" spans="1:39">
      <c r="A271" s="19" t="s">
        <v>81</v>
      </c>
      <c r="B271" s="19" t="s">
        <v>82</v>
      </c>
      <c r="C271" s="19" t="s">
        <v>83</v>
      </c>
      <c r="D271" s="49">
        <v>269</v>
      </c>
      <c r="E271" s="40">
        <v>707.1</v>
      </c>
      <c r="AD271" s="21" t="s">
        <v>25</v>
      </c>
      <c r="AE271" s="21" t="s">
        <v>25</v>
      </c>
      <c r="AF271" s="3" t="s">
        <v>25</v>
      </c>
      <c r="AH271" s="21" t="s">
        <v>25</v>
      </c>
    </row>
    <row r="272" spans="1:39">
      <c r="A272" s="19" t="s">
        <v>81</v>
      </c>
      <c r="B272" s="19" t="s">
        <v>82</v>
      </c>
      <c r="C272" s="19" t="s">
        <v>83</v>
      </c>
      <c r="D272" s="49">
        <v>270</v>
      </c>
      <c r="E272" s="40">
        <v>707.2</v>
      </c>
      <c r="AI272" s="3" t="s">
        <v>25</v>
      </c>
      <c r="AJ272" s="21" t="s">
        <v>25</v>
      </c>
      <c r="AK272" s="34" t="s">
        <v>25</v>
      </c>
      <c r="AL272" s="38" t="s">
        <v>1</v>
      </c>
    </row>
    <row r="273" spans="1:40">
      <c r="A273" s="19" t="s">
        <v>81</v>
      </c>
      <c r="B273" s="19" t="s">
        <v>82</v>
      </c>
      <c r="C273" s="19" t="s">
        <v>83</v>
      </c>
      <c r="D273" s="49">
        <v>271</v>
      </c>
      <c r="E273" s="40">
        <v>707.3</v>
      </c>
      <c r="AK273" s="34"/>
      <c r="AL273" s="38" t="s">
        <v>25</v>
      </c>
      <c r="AM273" s="3" t="s">
        <v>25</v>
      </c>
      <c r="AN273" s="19" t="s">
        <v>1</v>
      </c>
    </row>
    <row r="274" spans="1:40">
      <c r="A274" s="19" t="s">
        <v>81</v>
      </c>
      <c r="B274" s="19" t="s">
        <v>82</v>
      </c>
      <c r="C274" s="19" t="s">
        <v>83</v>
      </c>
      <c r="D274" s="49">
        <v>272</v>
      </c>
      <c r="E274" s="40">
        <v>757</v>
      </c>
      <c r="O274" s="24" t="s">
        <v>36</v>
      </c>
      <c r="P274" s="3" t="s">
        <v>25</v>
      </c>
      <c r="Q274" s="3" t="s">
        <v>1</v>
      </c>
      <c r="R274" s="21" t="s">
        <v>1</v>
      </c>
      <c r="S274" s="21" t="s">
        <v>1</v>
      </c>
      <c r="T274" s="3" t="s">
        <v>1</v>
      </c>
      <c r="U274" s="3" t="s">
        <v>1</v>
      </c>
      <c r="V274" s="21" t="s">
        <v>1</v>
      </c>
      <c r="W274" s="21" t="s">
        <v>1</v>
      </c>
      <c r="Y274" s="3" t="s">
        <v>1</v>
      </c>
    </row>
    <row r="275" spans="1:40">
      <c r="A275" s="19" t="s">
        <v>81</v>
      </c>
      <c r="B275" s="19" t="s">
        <v>82</v>
      </c>
      <c r="C275" s="19" t="s">
        <v>83</v>
      </c>
      <c r="D275" s="49">
        <v>273</v>
      </c>
      <c r="E275" s="40">
        <v>758</v>
      </c>
      <c r="O275" s="21" t="s">
        <v>25</v>
      </c>
      <c r="P275" s="3" t="s">
        <v>1</v>
      </c>
      <c r="Q275" s="3" t="s">
        <v>1</v>
      </c>
    </row>
    <row r="276" spans="1:40">
      <c r="A276" s="19" t="s">
        <v>81</v>
      </c>
      <c r="B276" s="19" t="s">
        <v>82</v>
      </c>
      <c r="C276" s="19" t="s">
        <v>83</v>
      </c>
      <c r="D276" s="49">
        <v>274</v>
      </c>
      <c r="E276" s="40">
        <v>759</v>
      </c>
      <c r="O276" s="21" t="s">
        <v>25</v>
      </c>
      <c r="P276" s="3" t="s">
        <v>65</v>
      </c>
      <c r="Q276" s="3" t="s">
        <v>1</v>
      </c>
      <c r="R276" s="21" t="s">
        <v>1</v>
      </c>
    </row>
    <row r="277" spans="1:40">
      <c r="A277" s="19" t="s">
        <v>81</v>
      </c>
      <c r="B277" s="19" t="s">
        <v>82</v>
      </c>
      <c r="C277" s="19" t="s">
        <v>83</v>
      </c>
      <c r="D277" s="49">
        <v>275</v>
      </c>
      <c r="E277" s="40">
        <v>760</v>
      </c>
      <c r="O277" s="24" t="s">
        <v>36</v>
      </c>
      <c r="P277" s="3" t="s">
        <v>1</v>
      </c>
    </row>
    <row r="278" spans="1:40">
      <c r="A278" s="19" t="s">
        <v>81</v>
      </c>
      <c r="B278" s="19" t="s">
        <v>82</v>
      </c>
      <c r="C278" s="19" t="s">
        <v>83</v>
      </c>
      <c r="D278" s="49">
        <v>276</v>
      </c>
      <c r="E278" s="40">
        <v>761</v>
      </c>
      <c r="M278" s="16" t="s">
        <v>1</v>
      </c>
      <c r="O278" s="24" t="s">
        <v>36</v>
      </c>
      <c r="P278" s="3" t="s">
        <v>1</v>
      </c>
    </row>
    <row r="279" spans="1:40">
      <c r="A279" s="19" t="s">
        <v>81</v>
      </c>
      <c r="B279" s="19" t="s">
        <v>82</v>
      </c>
      <c r="C279" s="19" t="s">
        <v>83</v>
      </c>
      <c r="D279" s="49">
        <v>277</v>
      </c>
      <c r="E279" s="40">
        <v>762.1</v>
      </c>
      <c r="V279" s="21" t="s">
        <v>25</v>
      </c>
      <c r="W279" s="21" t="s">
        <v>25</v>
      </c>
      <c r="X279" s="3" t="s">
        <v>25</v>
      </c>
      <c r="Y279" s="3" t="s">
        <v>25</v>
      </c>
      <c r="Z279" s="21" t="s">
        <v>25</v>
      </c>
      <c r="AB279" s="3" t="s">
        <v>25</v>
      </c>
      <c r="AD279" s="21" t="s">
        <v>1</v>
      </c>
      <c r="AE279" s="21" t="s">
        <v>1</v>
      </c>
    </row>
    <row r="280" spans="1:40">
      <c r="A280" s="19" t="s">
        <v>81</v>
      </c>
      <c r="B280" s="19" t="s">
        <v>82</v>
      </c>
      <c r="C280" s="19" t="s">
        <v>83</v>
      </c>
      <c r="D280" s="49">
        <v>278</v>
      </c>
      <c r="E280" s="40">
        <v>762.2</v>
      </c>
      <c r="AF280" s="3" t="s">
        <v>25</v>
      </c>
      <c r="AG280" s="28" t="s">
        <v>1</v>
      </c>
      <c r="AH280" s="21" t="s">
        <v>25</v>
      </c>
    </row>
    <row r="281" spans="1:40">
      <c r="A281" s="19" t="s">
        <v>81</v>
      </c>
      <c r="B281" s="19" t="s">
        <v>82</v>
      </c>
      <c r="C281" s="19" t="s">
        <v>83</v>
      </c>
      <c r="D281" s="49">
        <v>279</v>
      </c>
      <c r="E281" s="40">
        <v>762.3</v>
      </c>
      <c r="AI281" s="3" t="s">
        <v>25</v>
      </c>
      <c r="AJ281" s="21" t="s">
        <v>25</v>
      </c>
      <c r="AK281" s="3" t="s">
        <v>25</v>
      </c>
      <c r="AL281" s="21" t="s">
        <v>25</v>
      </c>
      <c r="AM281" s="3" t="s">
        <v>25</v>
      </c>
    </row>
    <row r="282" spans="1:40">
      <c r="A282" s="19" t="s">
        <v>81</v>
      </c>
      <c r="B282" s="19" t="s">
        <v>82</v>
      </c>
      <c r="C282" s="19" t="s">
        <v>83</v>
      </c>
      <c r="D282" s="49">
        <v>280</v>
      </c>
      <c r="E282" s="40">
        <v>763</v>
      </c>
      <c r="O282" s="21" t="s">
        <v>25</v>
      </c>
      <c r="P282" s="3" t="s">
        <v>25</v>
      </c>
      <c r="Q282" s="3" t="s">
        <v>25</v>
      </c>
      <c r="R282" s="21" t="s">
        <v>1</v>
      </c>
    </row>
    <row r="283" spans="1:40">
      <c r="A283" s="19" t="s">
        <v>81</v>
      </c>
      <c r="B283" s="19" t="s">
        <v>82</v>
      </c>
      <c r="C283" s="19" t="s">
        <v>83</v>
      </c>
      <c r="D283" s="49">
        <v>281</v>
      </c>
      <c r="E283" s="40">
        <v>764</v>
      </c>
      <c r="O283" s="24" t="s">
        <v>36</v>
      </c>
      <c r="P283" s="3" t="s">
        <v>1</v>
      </c>
      <c r="Q283" s="3" t="s">
        <v>1</v>
      </c>
      <c r="R283" s="21" t="s">
        <v>1</v>
      </c>
    </row>
    <row r="284" spans="1:40">
      <c r="A284" s="19" t="s">
        <v>81</v>
      </c>
      <c r="B284" s="19" t="s">
        <v>82</v>
      </c>
      <c r="C284" s="19" t="s">
        <v>83</v>
      </c>
      <c r="D284" s="49">
        <v>282</v>
      </c>
      <c r="E284" s="40">
        <v>766</v>
      </c>
      <c r="AB284" s="3" t="s">
        <v>25</v>
      </c>
      <c r="AD284" s="21" t="s">
        <v>25</v>
      </c>
      <c r="AE284" s="21" t="s">
        <v>25</v>
      </c>
      <c r="AF284" s="3" t="s">
        <v>1</v>
      </c>
      <c r="AH284" s="21" t="s">
        <v>61</v>
      </c>
    </row>
    <row r="285" spans="1:40">
      <c r="A285" s="19" t="s">
        <v>81</v>
      </c>
      <c r="B285" s="19" t="s">
        <v>82</v>
      </c>
      <c r="C285" s="19" t="s">
        <v>83</v>
      </c>
      <c r="D285" s="49">
        <v>283</v>
      </c>
      <c r="E285" s="40">
        <v>767.1</v>
      </c>
      <c r="O285" s="21" t="s">
        <v>25</v>
      </c>
      <c r="P285" s="3" t="s">
        <v>25</v>
      </c>
      <c r="Q285" s="6" t="s">
        <v>28</v>
      </c>
    </row>
    <row r="286" spans="1:40">
      <c r="A286" s="19" t="s">
        <v>81</v>
      </c>
      <c r="B286" s="19" t="s">
        <v>82</v>
      </c>
      <c r="C286" s="19" t="s">
        <v>83</v>
      </c>
      <c r="D286" s="49">
        <v>284</v>
      </c>
      <c r="E286" s="40">
        <v>767.2</v>
      </c>
      <c r="S286" s="21" t="s">
        <v>1</v>
      </c>
      <c r="V286" s="21" t="s">
        <v>25</v>
      </c>
      <c r="W286" s="21" t="s">
        <v>25</v>
      </c>
      <c r="X286" s="3" t="s">
        <v>1</v>
      </c>
      <c r="Y286" s="3" t="s">
        <v>1</v>
      </c>
    </row>
    <row r="287" spans="1:40">
      <c r="A287" s="19" t="s">
        <v>81</v>
      </c>
      <c r="B287" s="19" t="s">
        <v>82</v>
      </c>
      <c r="C287" s="19" t="s">
        <v>83</v>
      </c>
      <c r="D287" s="49">
        <v>285</v>
      </c>
      <c r="E287" s="40">
        <v>772</v>
      </c>
      <c r="K287" s="21" t="s">
        <v>25</v>
      </c>
      <c r="L287" s="3" t="s">
        <v>25</v>
      </c>
      <c r="M287" s="3" t="s">
        <v>25</v>
      </c>
      <c r="N287" s="21" t="s">
        <v>25</v>
      </c>
      <c r="O287" s="21" t="s">
        <v>25</v>
      </c>
      <c r="P287" s="3" t="s">
        <v>58</v>
      </c>
      <c r="Q287" s="3" t="s">
        <v>25</v>
      </c>
      <c r="R287" s="21" t="s">
        <v>58</v>
      </c>
      <c r="S287" s="21" t="s">
        <v>58</v>
      </c>
      <c r="T287" s="3" t="s">
        <v>25</v>
      </c>
      <c r="U287" s="3" t="s">
        <v>25</v>
      </c>
      <c r="V287" s="21" t="s">
        <v>25</v>
      </c>
      <c r="W287" s="21" t="s">
        <v>25</v>
      </c>
      <c r="X287" s="3" t="s">
        <v>25</v>
      </c>
      <c r="Y287" s="3" t="s">
        <v>25</v>
      </c>
      <c r="Z287" s="21" t="s">
        <v>1</v>
      </c>
      <c r="AB287" s="3" t="s">
        <v>1</v>
      </c>
      <c r="AL287" s="21" t="s">
        <v>1</v>
      </c>
    </row>
    <row r="288" spans="1:40">
      <c r="A288" s="19" t="s">
        <v>81</v>
      </c>
      <c r="B288" s="19" t="s">
        <v>82</v>
      </c>
      <c r="C288" s="19" t="s">
        <v>83</v>
      </c>
      <c r="D288" s="49">
        <v>286</v>
      </c>
      <c r="E288" s="40">
        <v>773</v>
      </c>
      <c r="K288" s="21" t="s">
        <v>25</v>
      </c>
      <c r="L288" s="3" t="s">
        <v>1</v>
      </c>
      <c r="M288" s="3" t="s">
        <v>1</v>
      </c>
      <c r="N288" s="21" t="s">
        <v>1</v>
      </c>
      <c r="O288" s="21" t="s">
        <v>1</v>
      </c>
      <c r="P288" s="3" t="s">
        <v>1</v>
      </c>
      <c r="Q288" s="3" t="s">
        <v>1</v>
      </c>
      <c r="R288" s="21" t="s">
        <v>1</v>
      </c>
      <c r="S288" s="21" t="s">
        <v>1</v>
      </c>
      <c r="T288" s="3" t="s">
        <v>1</v>
      </c>
      <c r="U288" s="3" t="s">
        <v>1</v>
      </c>
      <c r="V288" s="21" t="s">
        <v>1</v>
      </c>
      <c r="W288" s="21" t="s">
        <v>1</v>
      </c>
      <c r="Y288" s="3" t="s">
        <v>1</v>
      </c>
    </row>
    <row r="289" spans="1:39">
      <c r="A289" s="19" t="s">
        <v>81</v>
      </c>
      <c r="B289" s="19" t="s">
        <v>82</v>
      </c>
      <c r="C289" s="19" t="s">
        <v>83</v>
      </c>
      <c r="D289" s="49">
        <v>287</v>
      </c>
      <c r="E289" s="40">
        <v>774.1</v>
      </c>
      <c r="K289" s="21" t="s">
        <v>25</v>
      </c>
      <c r="L289" s="3" t="s">
        <v>25</v>
      </c>
      <c r="M289" s="3" t="s">
        <v>25</v>
      </c>
      <c r="N289" s="21" t="s">
        <v>25</v>
      </c>
      <c r="O289" s="21" t="s">
        <v>58</v>
      </c>
      <c r="P289" s="3" t="s">
        <v>25</v>
      </c>
      <c r="Q289" s="3" t="s">
        <v>25</v>
      </c>
    </row>
    <row r="290" spans="1:39">
      <c r="A290" s="19" t="s">
        <v>81</v>
      </c>
      <c r="B290" s="19" t="s">
        <v>82</v>
      </c>
      <c r="C290" s="19" t="s">
        <v>83</v>
      </c>
      <c r="D290" s="49">
        <v>288</v>
      </c>
      <c r="E290" s="40">
        <v>774.2</v>
      </c>
      <c r="U290" s="3" t="s">
        <v>25</v>
      </c>
      <c r="V290" s="21" t="s">
        <v>1</v>
      </c>
      <c r="W290" s="21" t="s">
        <v>1</v>
      </c>
      <c r="Y290" s="3" t="s">
        <v>1</v>
      </c>
    </row>
    <row r="291" spans="1:39">
      <c r="A291" s="19" t="s">
        <v>81</v>
      </c>
      <c r="B291" s="19" t="s">
        <v>82</v>
      </c>
      <c r="C291" s="19" t="s">
        <v>83</v>
      </c>
      <c r="D291" s="49">
        <v>289</v>
      </c>
      <c r="E291" s="40">
        <v>775</v>
      </c>
      <c r="U291" s="3" t="s">
        <v>25</v>
      </c>
      <c r="V291" s="21" t="s">
        <v>1</v>
      </c>
    </row>
    <row r="292" spans="1:39">
      <c r="A292" s="19" t="s">
        <v>81</v>
      </c>
      <c r="B292" s="19" t="s">
        <v>82</v>
      </c>
      <c r="C292" s="19" t="s">
        <v>83</v>
      </c>
      <c r="D292" s="49">
        <v>290</v>
      </c>
      <c r="E292" s="40">
        <v>776.1</v>
      </c>
      <c r="K292" s="21" t="s">
        <v>25</v>
      </c>
      <c r="L292" s="3" t="s">
        <v>25</v>
      </c>
      <c r="M292" s="3" t="s">
        <v>25</v>
      </c>
      <c r="N292" s="21" t="s">
        <v>25</v>
      </c>
      <c r="O292" s="21" t="s">
        <v>1</v>
      </c>
    </row>
    <row r="293" spans="1:39">
      <c r="A293" s="19" t="s">
        <v>81</v>
      </c>
      <c r="B293" s="19" t="s">
        <v>82</v>
      </c>
      <c r="C293" s="19" t="s">
        <v>83</v>
      </c>
      <c r="D293" s="49">
        <v>291</v>
      </c>
      <c r="E293" s="40">
        <v>776.2</v>
      </c>
      <c r="P293" s="3" t="s">
        <v>65</v>
      </c>
      <c r="Q293" s="3" t="s">
        <v>1</v>
      </c>
      <c r="R293" s="21" t="s">
        <v>1</v>
      </c>
    </row>
    <row r="294" spans="1:39">
      <c r="A294" s="19" t="s">
        <v>81</v>
      </c>
      <c r="B294" s="19" t="s">
        <v>82</v>
      </c>
      <c r="C294" s="19" t="s">
        <v>83</v>
      </c>
      <c r="D294" s="49">
        <v>292</v>
      </c>
      <c r="E294" s="40">
        <v>777</v>
      </c>
      <c r="K294" s="21" t="s">
        <v>25</v>
      </c>
      <c r="L294" s="3" t="s">
        <v>25</v>
      </c>
      <c r="M294" s="3" t="s">
        <v>25</v>
      </c>
      <c r="N294" s="21" t="s">
        <v>25</v>
      </c>
      <c r="O294" s="21" t="s">
        <v>25</v>
      </c>
      <c r="P294" s="3" t="s">
        <v>25</v>
      </c>
      <c r="Q294" s="3" t="s">
        <v>1</v>
      </c>
      <c r="R294" s="21" t="s">
        <v>1</v>
      </c>
    </row>
    <row r="295" spans="1:39">
      <c r="A295" s="19" t="s">
        <v>81</v>
      </c>
      <c r="B295" s="19" t="s">
        <v>82</v>
      </c>
      <c r="C295" s="19" t="s">
        <v>83</v>
      </c>
      <c r="D295" s="49">
        <v>293</v>
      </c>
      <c r="E295" s="40">
        <v>778.1</v>
      </c>
      <c r="K295" s="21" t="s">
        <v>25</v>
      </c>
      <c r="L295" s="3" t="s">
        <v>58</v>
      </c>
      <c r="M295" s="3" t="s">
        <v>58</v>
      </c>
      <c r="N295" s="21" t="s">
        <v>25</v>
      </c>
    </row>
    <row r="296" spans="1:39">
      <c r="A296" s="19" t="s">
        <v>81</v>
      </c>
      <c r="B296" s="19" t="s">
        <v>82</v>
      </c>
      <c r="C296" s="19" t="s">
        <v>83</v>
      </c>
      <c r="D296" s="49">
        <v>294</v>
      </c>
      <c r="E296" s="40">
        <v>778.2</v>
      </c>
      <c r="S296" s="21" t="s">
        <v>25</v>
      </c>
      <c r="T296" s="3" t="s">
        <v>25</v>
      </c>
      <c r="U296" s="3" t="s">
        <v>1</v>
      </c>
      <c r="V296" s="21" t="s">
        <v>1</v>
      </c>
      <c r="W296" s="21" t="s">
        <v>1</v>
      </c>
    </row>
    <row r="297" spans="1:39">
      <c r="A297" s="19" t="s">
        <v>81</v>
      </c>
      <c r="B297" s="19" t="s">
        <v>82</v>
      </c>
      <c r="C297" s="19" t="s">
        <v>83</v>
      </c>
      <c r="D297" s="49">
        <v>295</v>
      </c>
      <c r="E297" s="40">
        <v>779.1</v>
      </c>
      <c r="K297" s="21" t="s">
        <v>25</v>
      </c>
      <c r="L297" s="3" t="s">
        <v>25</v>
      </c>
      <c r="M297" s="3" t="s">
        <v>58</v>
      </c>
      <c r="N297" s="21" t="s">
        <v>25</v>
      </c>
      <c r="O297" s="21" t="s">
        <v>25</v>
      </c>
      <c r="U297" s="3" t="s">
        <v>1</v>
      </c>
    </row>
    <row r="298" spans="1:39">
      <c r="A298" s="19" t="s">
        <v>81</v>
      </c>
      <c r="B298" s="19" t="s">
        <v>82</v>
      </c>
      <c r="C298" s="19" t="s">
        <v>83</v>
      </c>
      <c r="D298" s="49">
        <v>296</v>
      </c>
      <c r="E298" s="40">
        <v>779.2</v>
      </c>
      <c r="P298" s="3" t="s">
        <v>25</v>
      </c>
      <c r="Q298" s="3" t="s">
        <v>25</v>
      </c>
      <c r="R298" s="21" t="s">
        <v>58</v>
      </c>
      <c r="S298" s="21" t="s">
        <v>25</v>
      </c>
      <c r="T298" s="3" t="s">
        <v>1</v>
      </c>
    </row>
    <row r="299" spans="1:39">
      <c r="A299" s="19" t="s">
        <v>81</v>
      </c>
      <c r="B299" s="19" t="s">
        <v>82</v>
      </c>
      <c r="C299" s="19" t="s">
        <v>83</v>
      </c>
      <c r="D299" s="49">
        <v>297</v>
      </c>
      <c r="E299" s="40">
        <v>780.1</v>
      </c>
      <c r="K299" s="21" t="s">
        <v>25</v>
      </c>
      <c r="L299" s="3" t="s">
        <v>25</v>
      </c>
      <c r="M299" s="3" t="s">
        <v>58</v>
      </c>
      <c r="N299" s="21" t="s">
        <v>25</v>
      </c>
      <c r="O299" s="21" t="s">
        <v>25</v>
      </c>
      <c r="P299" s="3" t="s">
        <v>25</v>
      </c>
      <c r="Q299" s="3" t="s">
        <v>25</v>
      </c>
      <c r="R299" s="21" t="s">
        <v>58</v>
      </c>
      <c r="S299" s="21" t="s">
        <v>25</v>
      </c>
      <c r="T299" s="3" t="s">
        <v>25</v>
      </c>
      <c r="U299" s="3" t="s">
        <v>25</v>
      </c>
    </row>
    <row r="300" spans="1:39">
      <c r="A300" s="19" t="s">
        <v>81</v>
      </c>
      <c r="B300" s="19" t="s">
        <v>82</v>
      </c>
      <c r="C300" s="19" t="s">
        <v>83</v>
      </c>
      <c r="D300" s="49">
        <v>298</v>
      </c>
      <c r="E300" s="40">
        <v>780.2</v>
      </c>
      <c r="V300" s="21" t="s">
        <v>25</v>
      </c>
      <c r="W300" s="21" t="s">
        <v>25</v>
      </c>
      <c r="X300" s="3" t="s">
        <v>1</v>
      </c>
      <c r="Y300" s="3" t="s">
        <v>1</v>
      </c>
    </row>
    <row r="301" spans="1:39">
      <c r="A301" s="19" t="s">
        <v>81</v>
      </c>
      <c r="B301" s="19" t="s">
        <v>82</v>
      </c>
      <c r="C301" s="19" t="s">
        <v>83</v>
      </c>
      <c r="D301" s="49">
        <v>299</v>
      </c>
      <c r="E301" s="40">
        <v>781</v>
      </c>
      <c r="K301" s="21" t="s">
        <v>25</v>
      </c>
      <c r="L301" s="3" t="s">
        <v>1</v>
      </c>
      <c r="M301" s="3" t="s">
        <v>1</v>
      </c>
    </row>
    <row r="302" spans="1:39">
      <c r="A302" s="19" t="s">
        <v>81</v>
      </c>
      <c r="B302" s="19" t="s">
        <v>82</v>
      </c>
      <c r="C302" s="19" t="s">
        <v>83</v>
      </c>
      <c r="D302" s="49">
        <v>300</v>
      </c>
      <c r="E302" s="40">
        <v>785</v>
      </c>
      <c r="Q302" s="3" t="s">
        <v>25</v>
      </c>
      <c r="R302" s="21" t="s">
        <v>1</v>
      </c>
    </row>
    <row r="303" spans="1:39">
      <c r="A303" s="19" t="s">
        <v>81</v>
      </c>
      <c r="B303" s="19" t="s">
        <v>82</v>
      </c>
      <c r="C303" s="19" t="s">
        <v>83</v>
      </c>
      <c r="D303" s="49">
        <v>301</v>
      </c>
      <c r="E303" s="40">
        <v>810</v>
      </c>
      <c r="Q303" s="3" t="s">
        <v>1</v>
      </c>
      <c r="R303" s="21" t="s">
        <v>1</v>
      </c>
      <c r="AJ303" s="21" t="s">
        <v>25</v>
      </c>
      <c r="AK303" s="3" t="s">
        <v>1</v>
      </c>
      <c r="AL303" s="21" t="s">
        <v>1</v>
      </c>
      <c r="AM303" s="3" t="s">
        <v>1</v>
      </c>
    </row>
    <row r="304" spans="1:39">
      <c r="A304" s="19" t="s">
        <v>81</v>
      </c>
      <c r="B304" s="19" t="s">
        <v>82</v>
      </c>
      <c r="C304" s="19" t="s">
        <v>83</v>
      </c>
      <c r="D304" s="49">
        <v>302</v>
      </c>
      <c r="E304" s="40">
        <v>823</v>
      </c>
      <c r="AI304" s="3" t="s">
        <v>25</v>
      </c>
      <c r="AJ304" s="21" t="s">
        <v>1</v>
      </c>
      <c r="AK304" s="3" t="s">
        <v>1</v>
      </c>
      <c r="AL304" s="21" t="s">
        <v>1</v>
      </c>
      <c r="AM304" s="3" t="s">
        <v>1</v>
      </c>
    </row>
    <row r="305" spans="1:39">
      <c r="A305" s="19" t="s">
        <v>81</v>
      </c>
      <c r="B305" s="19" t="s">
        <v>82</v>
      </c>
      <c r="C305" s="19" t="s">
        <v>83</v>
      </c>
      <c r="D305" s="49">
        <v>303</v>
      </c>
      <c r="E305" s="40">
        <v>831</v>
      </c>
      <c r="AF305" s="3" t="s">
        <v>25</v>
      </c>
      <c r="AH305" s="21" t="s">
        <v>61</v>
      </c>
    </row>
    <row r="306" spans="1:39">
      <c r="A306" s="19" t="s">
        <v>81</v>
      </c>
      <c r="B306" s="19" t="s">
        <v>82</v>
      </c>
      <c r="C306" s="19" t="s">
        <v>83</v>
      </c>
      <c r="D306" s="49">
        <v>304</v>
      </c>
      <c r="E306" s="40">
        <v>834</v>
      </c>
      <c r="AJ306" s="21" t="s">
        <v>25</v>
      </c>
      <c r="AK306" s="3" t="s">
        <v>25</v>
      </c>
      <c r="AL306" s="21" t="s">
        <v>25</v>
      </c>
      <c r="AM306" s="3" t="s">
        <v>1</v>
      </c>
    </row>
    <row r="307" spans="1:39">
      <c r="A307" s="19" t="s">
        <v>81</v>
      </c>
      <c r="B307" s="19" t="s">
        <v>82</v>
      </c>
      <c r="C307" s="19" t="s">
        <v>83</v>
      </c>
      <c r="D307" s="49">
        <v>305</v>
      </c>
      <c r="E307" s="40">
        <v>835</v>
      </c>
      <c r="AJ307" s="21" t="s">
        <v>25</v>
      </c>
      <c r="AK307" s="3" t="s">
        <v>25</v>
      </c>
      <c r="AL307" s="21" t="s">
        <v>1</v>
      </c>
      <c r="AM307" s="3" t="s">
        <v>1</v>
      </c>
    </row>
    <row r="308" spans="1:39">
      <c r="A308" s="19" t="s">
        <v>81</v>
      </c>
      <c r="B308" s="19" t="s">
        <v>82</v>
      </c>
      <c r="C308" s="19" t="s">
        <v>83</v>
      </c>
      <c r="D308" s="49">
        <v>306</v>
      </c>
      <c r="E308" s="40">
        <v>838</v>
      </c>
      <c r="AI308" s="3" t="s">
        <v>25</v>
      </c>
      <c r="AJ308" s="21" t="s">
        <v>25</v>
      </c>
      <c r="AK308" s="3" t="s">
        <v>25</v>
      </c>
      <c r="AL308" s="21" t="s">
        <v>25</v>
      </c>
      <c r="AM308" s="31" t="s">
        <v>28</v>
      </c>
    </row>
    <row r="309" spans="1:39">
      <c r="A309" s="19" t="s">
        <v>81</v>
      </c>
      <c r="B309" s="19" t="s">
        <v>82</v>
      </c>
      <c r="C309" s="19" t="s">
        <v>83</v>
      </c>
      <c r="D309" s="49">
        <v>307</v>
      </c>
      <c r="E309" s="40">
        <v>839</v>
      </c>
      <c r="AJ309" s="21" t="s">
        <v>25</v>
      </c>
      <c r="AK309" s="3" t="s">
        <v>1</v>
      </c>
    </row>
    <row r="310" spans="1:39">
      <c r="A310" s="19" t="s">
        <v>81</v>
      </c>
      <c r="B310" s="19" t="s">
        <v>82</v>
      </c>
      <c r="C310" s="19" t="s">
        <v>83</v>
      </c>
      <c r="D310" s="49">
        <v>308</v>
      </c>
      <c r="E310" s="40">
        <v>840</v>
      </c>
      <c r="AD310" s="21" t="s">
        <v>25</v>
      </c>
      <c r="AE310" s="21" t="s">
        <v>25</v>
      </c>
      <c r="AF310" s="3" t="s">
        <v>1</v>
      </c>
      <c r="AH310" s="21" t="s">
        <v>1</v>
      </c>
    </row>
    <row r="311" spans="1:39">
      <c r="A311" s="19" t="s">
        <v>81</v>
      </c>
      <c r="B311" s="19" t="s">
        <v>82</v>
      </c>
      <c r="C311" s="19" t="s">
        <v>83</v>
      </c>
      <c r="D311" s="49">
        <v>309</v>
      </c>
      <c r="E311" s="40">
        <v>841</v>
      </c>
      <c r="AF311" s="3" t="s">
        <v>25</v>
      </c>
      <c r="AH311" s="21" t="s">
        <v>25</v>
      </c>
      <c r="AI311" s="3" t="s">
        <v>58</v>
      </c>
      <c r="AJ311" s="21" t="s">
        <v>25</v>
      </c>
      <c r="AK311" s="3" t="s">
        <v>1</v>
      </c>
      <c r="AL311" s="21" t="s">
        <v>1</v>
      </c>
      <c r="AM311" s="3" t="s">
        <v>1</v>
      </c>
    </row>
    <row r="312" spans="1:39">
      <c r="A312" s="19" t="s">
        <v>81</v>
      </c>
      <c r="B312" s="19" t="s">
        <v>82</v>
      </c>
      <c r="C312" s="19" t="s">
        <v>83</v>
      </c>
      <c r="D312" s="49">
        <v>310</v>
      </c>
      <c r="E312" s="40">
        <v>842</v>
      </c>
      <c r="AJ312" s="21" t="s">
        <v>25</v>
      </c>
      <c r="AK312" s="3" t="s">
        <v>25</v>
      </c>
      <c r="AL312" s="21" t="s">
        <v>25</v>
      </c>
      <c r="AM312" s="31" t="s">
        <v>28</v>
      </c>
    </row>
    <row r="313" spans="1:39">
      <c r="A313" s="19" t="s">
        <v>81</v>
      </c>
      <c r="B313" s="19" t="s">
        <v>82</v>
      </c>
      <c r="C313" s="19" t="s">
        <v>83</v>
      </c>
      <c r="D313" s="49">
        <v>311</v>
      </c>
      <c r="E313" s="40">
        <v>844</v>
      </c>
      <c r="AF313" s="3" t="s">
        <v>25</v>
      </c>
      <c r="AH313" s="21" t="s">
        <v>25</v>
      </c>
      <c r="AI313" s="3" t="s">
        <v>25</v>
      </c>
      <c r="AJ313" s="21" t="s">
        <v>25</v>
      </c>
      <c r="AK313" s="3" t="s">
        <v>25</v>
      </c>
      <c r="AL313" s="21" t="s">
        <v>25</v>
      </c>
      <c r="AM313" s="3" t="s">
        <v>25</v>
      </c>
    </row>
    <row r="314" spans="1:39">
      <c r="A314" s="19" t="s">
        <v>81</v>
      </c>
      <c r="B314" s="19" t="s">
        <v>82</v>
      </c>
      <c r="C314" s="19" t="s">
        <v>83</v>
      </c>
      <c r="D314" s="49">
        <v>312</v>
      </c>
      <c r="E314" s="40">
        <v>854</v>
      </c>
      <c r="AJ314" s="21" t="s">
        <v>25</v>
      </c>
      <c r="AK314" s="3" t="s">
        <v>61</v>
      </c>
      <c r="AL314" s="21" t="s">
        <v>1</v>
      </c>
    </row>
    <row r="315" spans="1:39">
      <c r="A315" s="19" t="s">
        <v>81</v>
      </c>
      <c r="B315" s="19" t="s">
        <v>82</v>
      </c>
      <c r="C315" s="19" t="s">
        <v>83</v>
      </c>
      <c r="D315" s="49">
        <v>313</v>
      </c>
      <c r="E315" s="40">
        <v>881</v>
      </c>
      <c r="AI315" s="3" t="s">
        <v>76</v>
      </c>
      <c r="AJ315" s="21" t="s">
        <v>25</v>
      </c>
      <c r="AK315" s="3" t="s">
        <v>1</v>
      </c>
    </row>
    <row r="316" spans="1:39">
      <c r="A316" s="19" t="s">
        <v>81</v>
      </c>
      <c r="B316" s="19" t="s">
        <v>82</v>
      </c>
      <c r="C316" s="19" t="s">
        <v>83</v>
      </c>
      <c r="D316" s="49">
        <v>314</v>
      </c>
      <c r="E316" s="40">
        <v>901</v>
      </c>
      <c r="AI316" s="3" t="s">
        <v>76</v>
      </c>
      <c r="AJ316" s="21" t="s">
        <v>1</v>
      </c>
      <c r="AL316" s="21" t="s">
        <v>1</v>
      </c>
    </row>
    <row r="317" spans="1:39">
      <c r="A317" s="19" t="s">
        <v>81</v>
      </c>
      <c r="B317" s="19" t="s">
        <v>82</v>
      </c>
      <c r="C317" s="19" t="s">
        <v>83</v>
      </c>
      <c r="D317" s="49">
        <v>315</v>
      </c>
      <c r="E317" s="40">
        <v>902</v>
      </c>
      <c r="AB317" s="3" t="s">
        <v>1</v>
      </c>
      <c r="AD317" s="21" t="s">
        <v>25</v>
      </c>
      <c r="AE317" s="21" t="s">
        <v>1</v>
      </c>
      <c r="AF317" s="3" t="s">
        <v>1</v>
      </c>
      <c r="AH317" s="21" t="s">
        <v>61</v>
      </c>
    </row>
    <row r="318" spans="1:39">
      <c r="A318" s="19" t="s">
        <v>81</v>
      </c>
      <c r="B318" s="19" t="s">
        <v>82</v>
      </c>
      <c r="C318" s="19" t="s">
        <v>83</v>
      </c>
      <c r="D318" s="49">
        <v>316</v>
      </c>
      <c r="E318" s="40">
        <v>903</v>
      </c>
      <c r="AI318" s="3" t="s">
        <v>25</v>
      </c>
      <c r="AK318" s="3" t="s">
        <v>61</v>
      </c>
    </row>
    <row r="319" spans="1:39">
      <c r="A319" s="19" t="s">
        <v>81</v>
      </c>
      <c r="B319" s="19" t="s">
        <v>82</v>
      </c>
      <c r="C319" s="19" t="s">
        <v>83</v>
      </c>
      <c r="D319" s="49">
        <v>317</v>
      </c>
      <c r="E319" s="40">
        <v>905</v>
      </c>
      <c r="AB319" s="3" t="s">
        <v>1</v>
      </c>
      <c r="AD319" s="21" t="s">
        <v>25</v>
      </c>
      <c r="AE319" s="21" t="s">
        <v>25</v>
      </c>
      <c r="AF319" s="3" t="s">
        <v>25</v>
      </c>
      <c r="AG319" s="28" t="s">
        <v>1</v>
      </c>
      <c r="AH319" s="21" t="s">
        <v>25</v>
      </c>
      <c r="AI319" s="3" t="s">
        <v>61</v>
      </c>
    </row>
    <row r="320" spans="1:39">
      <c r="A320" s="19" t="s">
        <v>81</v>
      </c>
      <c r="B320" s="19" t="s">
        <v>82</v>
      </c>
      <c r="C320" s="19" t="s">
        <v>83</v>
      </c>
      <c r="D320" s="49">
        <v>318</v>
      </c>
      <c r="E320" s="40">
        <v>906</v>
      </c>
      <c r="N320" s="21" t="s">
        <v>1</v>
      </c>
      <c r="W320" s="21" t="s">
        <v>25</v>
      </c>
      <c r="X320" s="3" t="s">
        <v>1</v>
      </c>
      <c r="Y320" s="3" t="s">
        <v>1</v>
      </c>
      <c r="AH320" s="21" t="s">
        <v>1</v>
      </c>
    </row>
    <row r="321" spans="1:39">
      <c r="A321" s="19" t="s">
        <v>81</v>
      </c>
      <c r="B321" s="19" t="s">
        <v>82</v>
      </c>
      <c r="C321" s="19" t="s">
        <v>83</v>
      </c>
      <c r="D321" s="49">
        <v>319</v>
      </c>
      <c r="E321" s="40">
        <v>907</v>
      </c>
      <c r="AK321" s="3" t="s">
        <v>25</v>
      </c>
      <c r="AL321" s="21" t="s">
        <v>25</v>
      </c>
      <c r="AM321" s="31" t="s">
        <v>28</v>
      </c>
    </row>
    <row r="322" spans="1:39">
      <c r="A322" s="19" t="s">
        <v>81</v>
      </c>
      <c r="B322" s="19" t="s">
        <v>82</v>
      </c>
      <c r="C322" s="19" t="s">
        <v>83</v>
      </c>
      <c r="D322" s="49">
        <v>320</v>
      </c>
      <c r="E322" s="40">
        <v>20907</v>
      </c>
      <c r="AM322" s="34" t="s">
        <v>25</v>
      </c>
    </row>
    <row r="323" spans="1:39">
      <c r="A323" s="19" t="s">
        <v>81</v>
      </c>
      <c r="B323" s="19" t="s">
        <v>82</v>
      </c>
      <c r="C323" s="19" t="s">
        <v>83</v>
      </c>
      <c r="D323" s="49">
        <v>321</v>
      </c>
      <c r="E323" s="40">
        <v>908</v>
      </c>
      <c r="AF323" s="3" t="s">
        <v>36</v>
      </c>
      <c r="AH323" s="21" t="s">
        <v>25</v>
      </c>
      <c r="AI323" s="3" t="s">
        <v>25</v>
      </c>
      <c r="AJ323" s="21" t="s">
        <v>25</v>
      </c>
      <c r="AK323" s="3" t="s">
        <v>25</v>
      </c>
      <c r="AL323" s="21" t="s">
        <v>1</v>
      </c>
      <c r="AM323" s="34" t="s">
        <v>1</v>
      </c>
    </row>
    <row r="324" spans="1:39">
      <c r="A324" s="19" t="s">
        <v>81</v>
      </c>
      <c r="B324" s="19" t="s">
        <v>82</v>
      </c>
      <c r="C324" s="19" t="s">
        <v>83</v>
      </c>
      <c r="D324" s="49">
        <v>322</v>
      </c>
      <c r="E324" s="41">
        <v>914</v>
      </c>
      <c r="AI324" s="3" t="s">
        <v>25</v>
      </c>
      <c r="AJ324" s="21" t="s">
        <v>25</v>
      </c>
      <c r="AK324" s="3" t="s">
        <v>25</v>
      </c>
      <c r="AL324" s="21" t="s">
        <v>25</v>
      </c>
      <c r="AM324" s="3" t="s">
        <v>25</v>
      </c>
    </row>
    <row r="325" spans="1:39">
      <c r="A325" s="19" t="s">
        <v>81</v>
      </c>
      <c r="B325" s="19" t="s">
        <v>82</v>
      </c>
      <c r="C325" s="19" t="s">
        <v>83</v>
      </c>
      <c r="D325" s="49">
        <v>323</v>
      </c>
      <c r="E325" s="41">
        <v>915</v>
      </c>
      <c r="AI325" s="3" t="s">
        <v>76</v>
      </c>
      <c r="AJ325" s="21" t="s">
        <v>1</v>
      </c>
      <c r="AK325" s="3" t="s">
        <v>61</v>
      </c>
      <c r="AL325" s="21" t="s">
        <v>1</v>
      </c>
      <c r="AM325" s="3" t="s">
        <v>1</v>
      </c>
    </row>
    <row r="326" spans="1:39">
      <c r="A326" s="19" t="s">
        <v>81</v>
      </c>
      <c r="B326" s="19" t="s">
        <v>82</v>
      </c>
      <c r="C326" s="19" t="s">
        <v>83</v>
      </c>
      <c r="D326" s="49">
        <v>324</v>
      </c>
      <c r="E326" s="40">
        <v>917</v>
      </c>
      <c r="AI326" s="3" t="s">
        <v>25</v>
      </c>
      <c r="AJ326" s="21" t="s">
        <v>25</v>
      </c>
      <c r="AK326" s="3" t="s">
        <v>25</v>
      </c>
      <c r="AL326" s="21" t="s">
        <v>25</v>
      </c>
      <c r="AM326" s="3" t="s">
        <v>25</v>
      </c>
    </row>
    <row r="327" spans="1:39">
      <c r="A327" s="19" t="s">
        <v>81</v>
      </c>
      <c r="B327" s="19" t="s">
        <v>82</v>
      </c>
      <c r="C327" s="19" t="s">
        <v>83</v>
      </c>
      <c r="D327" s="49">
        <v>325</v>
      </c>
      <c r="E327" s="40">
        <v>921</v>
      </c>
      <c r="AI327" s="3" t="s">
        <v>25</v>
      </c>
      <c r="AJ327" s="21" t="s">
        <v>1</v>
      </c>
      <c r="AK327" s="3" t="s">
        <v>61</v>
      </c>
      <c r="AL327" s="21" t="s">
        <v>1</v>
      </c>
    </row>
    <row r="328" spans="1:39">
      <c r="A328" s="19" t="s">
        <v>81</v>
      </c>
      <c r="B328" s="19" t="s">
        <v>82</v>
      </c>
      <c r="C328" s="19" t="s">
        <v>83</v>
      </c>
      <c r="D328" s="49">
        <v>326</v>
      </c>
      <c r="E328" s="40">
        <v>950</v>
      </c>
      <c r="AH328" s="24" t="s">
        <v>36</v>
      </c>
      <c r="AI328" s="3" t="s">
        <v>25</v>
      </c>
      <c r="AJ328" s="21" t="s">
        <v>25</v>
      </c>
      <c r="AK328" s="3" t="s">
        <v>65</v>
      </c>
      <c r="AL328" s="21" t="s">
        <v>25</v>
      </c>
      <c r="AM328" s="3" t="s">
        <v>1</v>
      </c>
    </row>
    <row r="329" spans="1:39">
      <c r="A329" s="19" t="s">
        <v>81</v>
      </c>
      <c r="B329" s="19" t="s">
        <v>82</v>
      </c>
      <c r="C329" s="19" t="s">
        <v>83</v>
      </c>
      <c r="D329" s="49">
        <v>327</v>
      </c>
      <c r="E329" s="40">
        <v>957</v>
      </c>
      <c r="AD329" s="21" t="s">
        <v>1</v>
      </c>
      <c r="AF329" s="3" t="s">
        <v>25</v>
      </c>
      <c r="AH329" s="21" t="s">
        <v>1</v>
      </c>
    </row>
    <row r="330" spans="1:39">
      <c r="A330" s="19" t="s">
        <v>81</v>
      </c>
      <c r="B330" s="19" t="s">
        <v>82</v>
      </c>
      <c r="C330" s="19" t="s">
        <v>83</v>
      </c>
      <c r="D330" s="49">
        <v>328</v>
      </c>
      <c r="E330" s="40">
        <v>959</v>
      </c>
      <c r="AE330" s="21" t="s">
        <v>25</v>
      </c>
      <c r="AF330" s="3" t="s">
        <v>25</v>
      </c>
      <c r="AH330" s="21" t="s">
        <v>61</v>
      </c>
    </row>
    <row r="331" spans="1:39">
      <c r="A331" s="19" t="s">
        <v>81</v>
      </c>
      <c r="B331" s="19" t="s">
        <v>82</v>
      </c>
      <c r="C331" s="19" t="s">
        <v>83</v>
      </c>
      <c r="D331" s="49">
        <v>329</v>
      </c>
      <c r="E331" s="40">
        <v>970</v>
      </c>
      <c r="AJ331" s="21" t="s">
        <v>36</v>
      </c>
      <c r="AK331" s="3" t="s">
        <v>61</v>
      </c>
    </row>
    <row r="332" spans="1:39">
      <c r="A332" s="19" t="s">
        <v>81</v>
      </c>
      <c r="B332" s="19" t="s">
        <v>82</v>
      </c>
      <c r="C332" s="19" t="s">
        <v>83</v>
      </c>
      <c r="D332" s="49">
        <v>330</v>
      </c>
      <c r="E332" s="40">
        <v>971</v>
      </c>
      <c r="AJ332" s="21" t="s">
        <v>25</v>
      </c>
      <c r="AK332" s="3" t="s">
        <v>61</v>
      </c>
    </row>
    <row r="333" spans="1:39">
      <c r="A333" s="19" t="s">
        <v>81</v>
      </c>
      <c r="B333" s="19" t="s">
        <v>82</v>
      </c>
      <c r="C333" s="19" t="s">
        <v>83</v>
      </c>
      <c r="D333" s="49">
        <v>331</v>
      </c>
      <c r="E333" s="40">
        <v>981</v>
      </c>
      <c r="N333" s="21" t="s">
        <v>1</v>
      </c>
      <c r="AB333" s="3" t="s">
        <v>25</v>
      </c>
      <c r="AC333" s="37" t="s">
        <v>1</v>
      </c>
      <c r="AD333" s="21" t="s">
        <v>25</v>
      </c>
      <c r="AE333" s="21" t="s">
        <v>58</v>
      </c>
      <c r="AF333" s="3" t="s">
        <v>25</v>
      </c>
      <c r="AH333" s="21" t="s">
        <v>61</v>
      </c>
    </row>
    <row r="334" spans="1:39">
      <c r="A334" s="19" t="s">
        <v>81</v>
      </c>
      <c r="B334" s="19" t="s">
        <v>82</v>
      </c>
      <c r="C334" s="19" t="s">
        <v>83</v>
      </c>
      <c r="D334" s="49">
        <v>332</v>
      </c>
      <c r="E334" s="40">
        <v>986</v>
      </c>
      <c r="AH334" s="21" t="s">
        <v>25</v>
      </c>
    </row>
    <row r="335" spans="1:39">
      <c r="A335" s="19" t="s">
        <v>81</v>
      </c>
      <c r="B335" s="19" t="s">
        <v>82</v>
      </c>
      <c r="C335" s="19" t="s">
        <v>83</v>
      </c>
      <c r="D335" s="49">
        <v>333</v>
      </c>
      <c r="E335" s="40">
        <v>988</v>
      </c>
      <c r="AI335" s="3" t="s">
        <v>76</v>
      </c>
      <c r="AJ335" s="21" t="s">
        <v>25</v>
      </c>
      <c r="AK335" s="34" t="s">
        <v>1</v>
      </c>
      <c r="AL335" s="21" t="s">
        <v>61</v>
      </c>
    </row>
    <row r="336" spans="1:39">
      <c r="A336" s="19" t="s">
        <v>81</v>
      </c>
      <c r="B336" s="19" t="s">
        <v>82</v>
      </c>
      <c r="C336" s="19" t="s">
        <v>83</v>
      </c>
      <c r="D336" s="49">
        <v>334</v>
      </c>
      <c r="E336" s="40">
        <v>990.1</v>
      </c>
      <c r="AJ336" s="21" t="s">
        <v>25</v>
      </c>
      <c r="AK336" s="31" t="s">
        <v>67</v>
      </c>
    </row>
    <row r="337" spans="1:39">
      <c r="A337" s="19" t="s">
        <v>81</v>
      </c>
      <c r="B337" s="19" t="s">
        <v>82</v>
      </c>
      <c r="C337" s="19" t="s">
        <v>83</v>
      </c>
      <c r="D337" s="49">
        <v>335</v>
      </c>
      <c r="E337" s="40">
        <v>990.2</v>
      </c>
      <c r="AK337" s="31"/>
      <c r="AL337" s="21" t="s">
        <v>25</v>
      </c>
      <c r="AM337" s="3" t="s">
        <v>25</v>
      </c>
    </row>
    <row r="338" spans="1:39">
      <c r="A338" s="19" t="s">
        <v>81</v>
      </c>
      <c r="B338" s="19" t="s">
        <v>82</v>
      </c>
      <c r="C338" s="19" t="s">
        <v>83</v>
      </c>
      <c r="D338" s="49">
        <v>336</v>
      </c>
      <c r="E338" s="40">
        <v>1022</v>
      </c>
      <c r="AF338" s="3" t="s">
        <v>25</v>
      </c>
      <c r="AH338" s="21" t="s">
        <v>61</v>
      </c>
    </row>
    <row r="339" spans="1:39">
      <c r="A339" s="19" t="s">
        <v>81</v>
      </c>
      <c r="B339" s="19" t="s">
        <v>82</v>
      </c>
      <c r="C339" s="19" t="s">
        <v>83</v>
      </c>
      <c r="D339" s="49">
        <v>337</v>
      </c>
      <c r="E339" s="40">
        <v>1080</v>
      </c>
      <c r="AB339" s="25" t="s">
        <v>36</v>
      </c>
      <c r="AC339" s="37" t="s">
        <v>1</v>
      </c>
      <c r="AD339" s="21" t="s">
        <v>1</v>
      </c>
      <c r="AF339" s="3" t="s">
        <v>1</v>
      </c>
      <c r="AH339" s="21" t="s">
        <v>1</v>
      </c>
      <c r="AL339" s="21" t="s">
        <v>61</v>
      </c>
    </row>
    <row r="340" spans="1:39">
      <c r="A340" s="19" t="s">
        <v>81</v>
      </c>
      <c r="B340" s="19" t="s">
        <v>82</v>
      </c>
      <c r="C340" s="19" t="s">
        <v>83</v>
      </c>
      <c r="D340" s="49">
        <v>338</v>
      </c>
      <c r="E340" s="40">
        <v>1081</v>
      </c>
      <c r="AB340" s="3" t="s">
        <v>36</v>
      </c>
      <c r="AD340" s="21" t="s">
        <v>1</v>
      </c>
      <c r="AF340" s="3" t="s">
        <v>1</v>
      </c>
    </row>
    <row r="341" spans="1:39">
      <c r="A341" s="19" t="s">
        <v>81</v>
      </c>
      <c r="B341" s="19" t="s">
        <v>82</v>
      </c>
      <c r="C341" s="19" t="s">
        <v>83</v>
      </c>
      <c r="D341" s="49">
        <v>339</v>
      </c>
      <c r="E341" s="40">
        <v>1085</v>
      </c>
      <c r="AB341" s="3" t="s">
        <v>36</v>
      </c>
    </row>
    <row r="342" spans="1:39">
      <c r="A342" s="19" t="s">
        <v>81</v>
      </c>
      <c r="B342" s="19" t="s">
        <v>82</v>
      </c>
      <c r="C342" s="19" t="s">
        <v>83</v>
      </c>
      <c r="D342" s="49">
        <v>340</v>
      </c>
      <c r="E342" s="40">
        <v>1088.0999999999999</v>
      </c>
      <c r="AB342" s="3" t="s">
        <v>36</v>
      </c>
      <c r="AC342" s="37" t="s">
        <v>58</v>
      </c>
      <c r="AD342" s="21" t="s">
        <v>25</v>
      </c>
      <c r="AE342" s="21" t="s">
        <v>58</v>
      </c>
      <c r="AF342" s="6" t="s">
        <v>28</v>
      </c>
    </row>
    <row r="343" spans="1:39">
      <c r="A343" s="19" t="s">
        <v>81</v>
      </c>
      <c r="B343" s="19" t="s">
        <v>82</v>
      </c>
      <c r="C343" s="19" t="s">
        <v>83</v>
      </c>
      <c r="D343" s="49">
        <v>341</v>
      </c>
      <c r="E343" s="40">
        <v>1088.2</v>
      </c>
      <c r="AH343" s="21" t="s">
        <v>25</v>
      </c>
    </row>
    <row r="344" spans="1:39">
      <c r="A344" s="19" t="s">
        <v>81</v>
      </c>
      <c r="B344" s="19" t="s">
        <v>82</v>
      </c>
      <c r="C344" s="19" t="s">
        <v>83</v>
      </c>
      <c r="D344" s="49">
        <v>342</v>
      </c>
      <c r="E344" s="40">
        <v>1088.3</v>
      </c>
      <c r="AI344" s="3" t="s">
        <v>65</v>
      </c>
      <c r="AJ344" s="27" t="s">
        <v>67</v>
      </c>
      <c r="AK344" s="3" t="s">
        <v>1</v>
      </c>
      <c r="AL344" s="21" t="s">
        <v>1</v>
      </c>
    </row>
    <row r="345" spans="1:39">
      <c r="A345" s="19" t="s">
        <v>81</v>
      </c>
      <c r="B345" s="19" t="s">
        <v>82</v>
      </c>
      <c r="C345" s="19" t="s">
        <v>83</v>
      </c>
      <c r="D345" s="49">
        <v>343</v>
      </c>
      <c r="E345" s="40">
        <v>1163</v>
      </c>
      <c r="AF345" s="3" t="s">
        <v>25</v>
      </c>
      <c r="AH345" s="21" t="s">
        <v>61</v>
      </c>
    </row>
    <row r="346" spans="1:39">
      <c r="A346" s="19" t="s">
        <v>81</v>
      </c>
      <c r="B346" s="19" t="s">
        <v>82</v>
      </c>
      <c r="C346" s="19" t="s">
        <v>83</v>
      </c>
      <c r="D346" s="49">
        <v>344</v>
      </c>
      <c r="E346" s="40">
        <v>1172.0999999999999</v>
      </c>
      <c r="Z346" s="24" t="s">
        <v>25</v>
      </c>
      <c r="AB346" s="3" t="s">
        <v>25</v>
      </c>
      <c r="AD346" s="21" t="s">
        <v>25</v>
      </c>
      <c r="AE346" s="21" t="s">
        <v>25</v>
      </c>
    </row>
    <row r="347" spans="1:39">
      <c r="A347" s="19" t="s">
        <v>81</v>
      </c>
      <c r="B347" s="19" t="s">
        <v>82</v>
      </c>
      <c r="C347" s="19" t="s">
        <v>83</v>
      </c>
      <c r="D347" s="49">
        <v>345</v>
      </c>
      <c r="E347" s="40">
        <v>1172.2</v>
      </c>
      <c r="AF347" s="3" t="s">
        <v>25</v>
      </c>
      <c r="AH347" s="21" t="s">
        <v>25</v>
      </c>
      <c r="AI347" s="3" t="s">
        <v>1</v>
      </c>
      <c r="AJ347" s="21" t="s">
        <v>1</v>
      </c>
      <c r="AK347" s="3" t="s">
        <v>1</v>
      </c>
      <c r="AL347" s="21" t="s">
        <v>1</v>
      </c>
    </row>
    <row r="348" spans="1:39">
      <c r="A348" s="19" t="s">
        <v>81</v>
      </c>
      <c r="B348" s="19" t="s">
        <v>82</v>
      </c>
      <c r="C348" s="19" t="s">
        <v>83</v>
      </c>
      <c r="D348" s="49">
        <v>346</v>
      </c>
      <c r="E348" s="40">
        <v>1176</v>
      </c>
      <c r="Z348" s="21" t="s">
        <v>25</v>
      </c>
      <c r="AB348" s="3" t="s">
        <v>1</v>
      </c>
    </row>
    <row r="349" spans="1:39">
      <c r="A349" s="19" t="s">
        <v>81</v>
      </c>
      <c r="B349" s="19" t="s">
        <v>82</v>
      </c>
      <c r="C349" s="19" t="s">
        <v>83</v>
      </c>
      <c r="D349" s="49">
        <v>347</v>
      </c>
      <c r="E349" s="40">
        <v>1178</v>
      </c>
      <c r="Z349" s="21" t="s">
        <v>25</v>
      </c>
      <c r="AB349" s="3" t="s">
        <v>25</v>
      </c>
      <c r="AD349" s="21" t="s">
        <v>25</v>
      </c>
      <c r="AE349" s="21" t="s">
        <v>25</v>
      </c>
      <c r="AF349" s="3" t="s">
        <v>25</v>
      </c>
      <c r="AH349" s="21" t="s">
        <v>61</v>
      </c>
    </row>
    <row r="350" spans="1:39">
      <c r="A350" s="19" t="s">
        <v>81</v>
      </c>
      <c r="B350" s="19" t="s">
        <v>82</v>
      </c>
      <c r="C350" s="19" t="s">
        <v>83</v>
      </c>
      <c r="D350" s="49">
        <v>348</v>
      </c>
      <c r="E350" s="40">
        <v>1179</v>
      </c>
      <c r="Z350" s="21" t="s">
        <v>25</v>
      </c>
      <c r="AB350" s="3" t="s">
        <v>1</v>
      </c>
    </row>
    <row r="351" spans="1:39">
      <c r="A351" s="19" t="s">
        <v>81</v>
      </c>
      <c r="B351" s="19" t="s">
        <v>82</v>
      </c>
      <c r="C351" s="19" t="s">
        <v>83</v>
      </c>
      <c r="D351" s="49">
        <v>349</v>
      </c>
      <c r="E351" s="40">
        <v>1184</v>
      </c>
      <c r="AH351" s="21" t="s">
        <v>25</v>
      </c>
      <c r="AI351" s="3" t="s">
        <v>25</v>
      </c>
      <c r="AJ351" s="21" t="s">
        <v>1</v>
      </c>
    </row>
    <row r="352" spans="1:39">
      <c r="A352" s="19" t="s">
        <v>81</v>
      </c>
      <c r="B352" s="19" t="s">
        <v>82</v>
      </c>
      <c r="C352" s="19" t="s">
        <v>83</v>
      </c>
      <c r="D352" s="49">
        <v>350</v>
      </c>
      <c r="E352" s="40">
        <v>1197</v>
      </c>
      <c r="Z352" s="21" t="s">
        <v>25</v>
      </c>
      <c r="AB352" s="3" t="s">
        <v>1</v>
      </c>
    </row>
    <row r="353" spans="1:39" s="68" customFormat="1">
      <c r="A353" s="63" t="s">
        <v>81</v>
      </c>
      <c r="B353" s="63" t="s">
        <v>82</v>
      </c>
      <c r="C353" s="63" t="s">
        <v>83</v>
      </c>
      <c r="D353" s="64">
        <v>351</v>
      </c>
      <c r="E353" s="65">
        <v>1199</v>
      </c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 t="s">
        <v>25</v>
      </c>
      <c r="AA353" s="66" t="s">
        <v>58</v>
      </c>
      <c r="AB353" s="66" t="s">
        <v>58</v>
      </c>
      <c r="AC353" s="67" t="s">
        <v>58</v>
      </c>
      <c r="AD353" s="66" t="s">
        <v>25</v>
      </c>
      <c r="AE353" s="66" t="s">
        <v>25</v>
      </c>
      <c r="AF353" s="66" t="s">
        <v>25</v>
      </c>
      <c r="AG353" s="66" t="s">
        <v>58</v>
      </c>
      <c r="AH353" s="66" t="s">
        <v>25</v>
      </c>
      <c r="AI353" s="66" t="s">
        <v>25</v>
      </c>
      <c r="AJ353" s="66" t="s">
        <v>25</v>
      </c>
      <c r="AK353" s="66" t="s">
        <v>25</v>
      </c>
      <c r="AL353" s="66" t="s">
        <v>25</v>
      </c>
      <c r="AM353" s="66" t="s">
        <v>25</v>
      </c>
    </row>
    <row r="354" spans="1:39">
      <c r="A354" s="19" t="s">
        <v>81</v>
      </c>
      <c r="B354" s="19" t="s">
        <v>82</v>
      </c>
      <c r="C354" s="19" t="s">
        <v>83</v>
      </c>
      <c r="D354" s="49">
        <v>352</v>
      </c>
      <c r="E354" s="40">
        <v>1304</v>
      </c>
      <c r="P354" s="3" t="s">
        <v>25</v>
      </c>
      <c r="Q354" s="3" t="s">
        <v>25</v>
      </c>
      <c r="R354" s="21" t="s">
        <v>1</v>
      </c>
    </row>
    <row r="355" spans="1:39">
      <c r="A355" s="19" t="s">
        <v>81</v>
      </c>
      <c r="B355" s="19" t="s">
        <v>82</v>
      </c>
      <c r="C355" s="19" t="s">
        <v>83</v>
      </c>
      <c r="D355" s="49">
        <v>353</v>
      </c>
      <c r="E355" s="40">
        <v>1307</v>
      </c>
      <c r="Q355" s="3" t="s">
        <v>25</v>
      </c>
      <c r="R355" s="21" t="s">
        <v>25</v>
      </c>
      <c r="S355" s="21" t="s">
        <v>25</v>
      </c>
      <c r="T355" s="3" t="s">
        <v>58</v>
      </c>
      <c r="U355" s="3" t="s">
        <v>58</v>
      </c>
      <c r="V355" s="21" t="s">
        <v>25</v>
      </c>
      <c r="W355" s="21" t="s">
        <v>25</v>
      </c>
      <c r="X355" s="3" t="s">
        <v>1</v>
      </c>
      <c r="Y355" s="3" t="s">
        <v>1</v>
      </c>
    </row>
    <row r="356" spans="1:39">
      <c r="A356" s="19" t="s">
        <v>81</v>
      </c>
      <c r="B356" s="19" t="s">
        <v>82</v>
      </c>
      <c r="C356" s="19" t="s">
        <v>83</v>
      </c>
      <c r="D356" s="49">
        <v>354</v>
      </c>
      <c r="E356" s="40">
        <v>1308</v>
      </c>
      <c r="P356" s="25" t="s">
        <v>36</v>
      </c>
      <c r="Q356" s="3" t="s">
        <v>1</v>
      </c>
      <c r="R356" s="21" t="s">
        <v>1</v>
      </c>
    </row>
    <row r="357" spans="1:39">
      <c r="A357" s="19" t="s">
        <v>81</v>
      </c>
      <c r="B357" s="19" t="s">
        <v>82</v>
      </c>
      <c r="C357" s="19" t="s">
        <v>83</v>
      </c>
      <c r="D357" s="49">
        <v>355</v>
      </c>
      <c r="E357" s="40">
        <v>1309</v>
      </c>
      <c r="P357" s="25" t="s">
        <v>36</v>
      </c>
      <c r="Q357" s="3" t="s">
        <v>58</v>
      </c>
      <c r="R357" s="21" t="s">
        <v>25</v>
      </c>
      <c r="S357" s="21" t="s">
        <v>1</v>
      </c>
      <c r="T357" s="3" t="s">
        <v>1</v>
      </c>
    </row>
    <row r="358" spans="1:39">
      <c r="A358" s="19" t="s">
        <v>81</v>
      </c>
      <c r="B358" s="19" t="s">
        <v>82</v>
      </c>
      <c r="C358" s="19" t="s">
        <v>83</v>
      </c>
      <c r="D358" s="49">
        <v>356</v>
      </c>
      <c r="E358" s="45">
        <v>1310</v>
      </c>
      <c r="P358" s="3" t="s">
        <v>1</v>
      </c>
      <c r="Q358" s="3" t="s">
        <v>1</v>
      </c>
      <c r="Y358" s="3" t="s">
        <v>25</v>
      </c>
      <c r="Z358" s="21" t="s">
        <v>1</v>
      </c>
    </row>
    <row r="359" spans="1:39">
      <c r="A359" s="19" t="s">
        <v>81</v>
      </c>
      <c r="B359" s="19" t="s">
        <v>82</v>
      </c>
      <c r="C359" s="19" t="s">
        <v>83</v>
      </c>
      <c r="D359" s="49">
        <v>357</v>
      </c>
      <c r="E359" s="45">
        <v>1313</v>
      </c>
      <c r="P359" s="25" t="s">
        <v>36</v>
      </c>
      <c r="Q359" s="3" t="s">
        <v>1</v>
      </c>
    </row>
    <row r="360" spans="1:39">
      <c r="A360" s="19" t="s">
        <v>81</v>
      </c>
      <c r="B360" s="19" t="s">
        <v>82</v>
      </c>
      <c r="C360" s="19" t="s">
        <v>83</v>
      </c>
      <c r="D360" s="49">
        <v>358</v>
      </c>
      <c r="E360" s="42">
        <v>1318</v>
      </c>
      <c r="P360" s="3" t="s">
        <v>36</v>
      </c>
      <c r="Q360" s="3" t="s">
        <v>25</v>
      </c>
      <c r="R360" s="21" t="s">
        <v>1</v>
      </c>
    </row>
    <row r="361" spans="1:39">
      <c r="A361" s="19" t="s">
        <v>81</v>
      </c>
      <c r="B361" s="19" t="s">
        <v>82</v>
      </c>
      <c r="C361" s="19" t="s">
        <v>83</v>
      </c>
      <c r="D361" s="49">
        <v>359</v>
      </c>
      <c r="E361" s="42">
        <v>1321</v>
      </c>
      <c r="P361" s="3" t="s">
        <v>36</v>
      </c>
      <c r="Q361" s="3" t="s">
        <v>1</v>
      </c>
      <c r="R361" s="21" t="s">
        <v>1</v>
      </c>
    </row>
    <row r="362" spans="1:39">
      <c r="A362" s="19" t="s">
        <v>81</v>
      </c>
      <c r="B362" s="19" t="s">
        <v>82</v>
      </c>
      <c r="C362" s="19" t="s">
        <v>83</v>
      </c>
      <c r="D362" s="49">
        <v>360</v>
      </c>
      <c r="E362" s="42">
        <v>1326</v>
      </c>
      <c r="P362" s="3" t="s">
        <v>36</v>
      </c>
      <c r="Q362" s="3" t="s">
        <v>25</v>
      </c>
      <c r="R362" s="21" t="s">
        <v>1</v>
      </c>
    </row>
    <row r="363" spans="1:39">
      <c r="A363" s="19" t="s">
        <v>81</v>
      </c>
      <c r="B363" s="19" t="s">
        <v>82</v>
      </c>
      <c r="C363" s="19" t="s">
        <v>83</v>
      </c>
      <c r="D363" s="49">
        <v>361</v>
      </c>
      <c r="E363" s="40">
        <v>1328</v>
      </c>
      <c r="P363" s="3" t="s">
        <v>25</v>
      </c>
      <c r="Q363" s="3" t="s">
        <v>25</v>
      </c>
      <c r="R363" s="21" t="s">
        <v>25</v>
      </c>
      <c r="S363" s="21" t="s">
        <v>25</v>
      </c>
      <c r="T363" s="3" t="s">
        <v>58</v>
      </c>
      <c r="U363" s="3" t="s">
        <v>25</v>
      </c>
      <c r="V363" s="21" t="s">
        <v>58</v>
      </c>
      <c r="W363" s="21" t="s">
        <v>58</v>
      </c>
      <c r="X363" s="3" t="s">
        <v>25</v>
      </c>
      <c r="Y363" s="3" t="s">
        <v>25</v>
      </c>
      <c r="Z363" s="21" t="s">
        <v>1</v>
      </c>
      <c r="AB363" s="3" t="s">
        <v>1</v>
      </c>
    </row>
    <row r="364" spans="1:39">
      <c r="A364" s="19" t="s">
        <v>81</v>
      </c>
      <c r="B364" s="19" t="s">
        <v>82</v>
      </c>
      <c r="C364" s="19" t="s">
        <v>83</v>
      </c>
      <c r="D364" s="49">
        <v>362</v>
      </c>
      <c r="E364" s="40">
        <v>1330</v>
      </c>
      <c r="P364" s="3" t="s">
        <v>36</v>
      </c>
    </row>
    <row r="365" spans="1:39">
      <c r="A365" s="19" t="s">
        <v>81</v>
      </c>
      <c r="B365" s="19" t="s">
        <v>82</v>
      </c>
      <c r="C365" s="19" t="s">
        <v>83</v>
      </c>
      <c r="D365" s="49">
        <v>363</v>
      </c>
      <c r="E365" s="40">
        <v>1331</v>
      </c>
      <c r="P365" s="25" t="s">
        <v>36</v>
      </c>
    </row>
    <row r="366" spans="1:39">
      <c r="A366" s="19" t="s">
        <v>81</v>
      </c>
      <c r="B366" s="19" t="s">
        <v>82</v>
      </c>
      <c r="C366" s="19" t="s">
        <v>83</v>
      </c>
      <c r="D366" s="49">
        <v>364</v>
      </c>
      <c r="E366" s="40">
        <v>1333</v>
      </c>
      <c r="U366" s="3" t="s">
        <v>25</v>
      </c>
      <c r="V366" s="21" t="s">
        <v>58</v>
      </c>
      <c r="W366" s="23" t="s">
        <v>28</v>
      </c>
      <c r="X366" s="3" t="s">
        <v>1</v>
      </c>
      <c r="Y366" s="3" t="s">
        <v>1</v>
      </c>
      <c r="Z366" s="21" t="s">
        <v>1</v>
      </c>
      <c r="AA366" s="28" t="s">
        <v>1</v>
      </c>
    </row>
    <row r="367" spans="1:39">
      <c r="A367" s="19" t="s">
        <v>81</v>
      </c>
      <c r="B367" s="19" t="s">
        <v>82</v>
      </c>
      <c r="C367" s="19" t="s">
        <v>83</v>
      </c>
      <c r="D367" s="49">
        <v>365</v>
      </c>
      <c r="E367" s="40">
        <v>1335</v>
      </c>
      <c r="P367" s="3" t="s">
        <v>36</v>
      </c>
      <c r="Q367" s="3" t="s">
        <v>1</v>
      </c>
    </row>
    <row r="368" spans="1:39">
      <c r="A368" s="19" t="s">
        <v>81</v>
      </c>
      <c r="B368" s="19" t="s">
        <v>82</v>
      </c>
      <c r="C368" s="19" t="s">
        <v>83</v>
      </c>
      <c r="D368" s="49">
        <v>366</v>
      </c>
      <c r="E368" s="41">
        <v>1457</v>
      </c>
      <c r="AB368" s="3" t="s">
        <v>36</v>
      </c>
      <c r="AC368" s="37" t="s">
        <v>1</v>
      </c>
      <c r="AD368" s="21" t="s">
        <v>1</v>
      </c>
    </row>
    <row r="369" spans="1:39">
      <c r="A369" s="19" t="s">
        <v>81</v>
      </c>
      <c r="B369" s="19" t="s">
        <v>82</v>
      </c>
      <c r="C369" s="19" t="s">
        <v>83</v>
      </c>
      <c r="D369" s="49">
        <v>367</v>
      </c>
      <c r="E369" s="41">
        <v>1459.1</v>
      </c>
      <c r="AB369" s="3" t="s">
        <v>36</v>
      </c>
      <c r="AC369" s="37" t="s">
        <v>58</v>
      </c>
      <c r="AD369" s="21" t="s">
        <v>25</v>
      </c>
      <c r="AE369" s="21" t="s">
        <v>25</v>
      </c>
      <c r="AF369" s="3" t="s">
        <v>25</v>
      </c>
      <c r="AG369" s="28" t="s">
        <v>58</v>
      </c>
      <c r="AH369" s="21" t="s">
        <v>25</v>
      </c>
      <c r="AI369" s="31" t="s">
        <v>28</v>
      </c>
    </row>
    <row r="370" spans="1:39">
      <c r="A370" s="19" t="s">
        <v>81</v>
      </c>
      <c r="B370" s="19" t="s">
        <v>82</v>
      </c>
      <c r="C370" s="19" t="s">
        <v>83</v>
      </c>
      <c r="D370" s="49">
        <v>368</v>
      </c>
      <c r="E370" s="41">
        <v>1459.2</v>
      </c>
      <c r="AJ370" s="21" t="s">
        <v>65</v>
      </c>
      <c r="AK370" s="31" t="s">
        <v>78</v>
      </c>
      <c r="AL370" s="21" t="s">
        <v>61</v>
      </c>
    </row>
    <row r="371" spans="1:39">
      <c r="A371" s="19" t="s">
        <v>81</v>
      </c>
      <c r="B371" s="19" t="s">
        <v>82</v>
      </c>
      <c r="C371" s="19" t="s">
        <v>83</v>
      </c>
      <c r="D371" s="49">
        <v>565</v>
      </c>
      <c r="E371" s="41">
        <v>1459.3</v>
      </c>
      <c r="AK371" s="31"/>
      <c r="AL371" s="21" t="s">
        <v>25</v>
      </c>
    </row>
    <row r="372" spans="1:39">
      <c r="A372" s="19" t="s">
        <v>81</v>
      </c>
      <c r="B372" s="19" t="s">
        <v>82</v>
      </c>
      <c r="C372" s="19" t="s">
        <v>83</v>
      </c>
      <c r="D372" s="49">
        <v>369</v>
      </c>
      <c r="E372" s="41">
        <v>1460.1</v>
      </c>
      <c r="AB372" s="3" t="s">
        <v>36</v>
      </c>
      <c r="AC372" s="37" t="s">
        <v>58</v>
      </c>
      <c r="AD372" s="21" t="s">
        <v>25</v>
      </c>
      <c r="AE372" s="21" t="s">
        <v>25</v>
      </c>
      <c r="AF372" s="3" t="s">
        <v>25</v>
      </c>
      <c r="AG372" s="28" t="s">
        <v>58</v>
      </c>
      <c r="AH372" s="21" t="s">
        <v>25</v>
      </c>
      <c r="AI372" s="3" t="s">
        <v>25</v>
      </c>
      <c r="AJ372" s="27" t="s">
        <v>28</v>
      </c>
    </row>
    <row r="373" spans="1:39">
      <c r="A373" s="19" t="s">
        <v>81</v>
      </c>
      <c r="B373" s="19" t="s">
        <v>82</v>
      </c>
      <c r="C373" s="19" t="s">
        <v>83</v>
      </c>
      <c r="D373" s="49">
        <v>370</v>
      </c>
      <c r="E373" s="41">
        <v>1460.2</v>
      </c>
      <c r="AJ373" s="27"/>
      <c r="AK373" s="3" t="s">
        <v>25</v>
      </c>
      <c r="AL373" s="21" t="s">
        <v>25</v>
      </c>
      <c r="AM373" s="3" t="s">
        <v>25</v>
      </c>
    </row>
    <row r="374" spans="1:39">
      <c r="A374" s="19" t="s">
        <v>81</v>
      </c>
      <c r="B374" s="19" t="s">
        <v>82</v>
      </c>
      <c r="C374" s="19" t="s">
        <v>83</v>
      </c>
      <c r="D374" s="49">
        <v>371</v>
      </c>
      <c r="E374" s="41">
        <v>1467.1</v>
      </c>
      <c r="AB374" s="3" t="s">
        <v>36</v>
      </c>
      <c r="AC374" s="37" t="s">
        <v>58</v>
      </c>
      <c r="AD374" s="21" t="s">
        <v>25</v>
      </c>
      <c r="AE374" s="21" t="s">
        <v>25</v>
      </c>
      <c r="AF374" s="3" t="s">
        <v>25</v>
      </c>
      <c r="AG374" s="28" t="s">
        <v>58</v>
      </c>
      <c r="AH374" s="21" t="s">
        <v>25</v>
      </c>
      <c r="AI374" s="31" t="s">
        <v>28</v>
      </c>
    </row>
    <row r="375" spans="1:39">
      <c r="A375" s="19" t="s">
        <v>81</v>
      </c>
      <c r="B375" s="19" t="s">
        <v>82</v>
      </c>
      <c r="C375" s="19" t="s">
        <v>83</v>
      </c>
      <c r="D375" s="49">
        <v>372</v>
      </c>
      <c r="E375" s="41">
        <v>1467.2</v>
      </c>
      <c r="AJ375" s="21" t="s">
        <v>25</v>
      </c>
      <c r="AK375" s="3" t="s">
        <v>25</v>
      </c>
      <c r="AL375" s="21" t="s">
        <v>1</v>
      </c>
      <c r="AM375" s="3" t="s">
        <v>1</v>
      </c>
    </row>
    <row r="376" spans="1:39">
      <c r="A376" s="19" t="s">
        <v>81</v>
      </c>
      <c r="B376" s="19" t="s">
        <v>82</v>
      </c>
      <c r="C376" s="19" t="s">
        <v>83</v>
      </c>
      <c r="D376" s="49">
        <v>373</v>
      </c>
      <c r="E376" s="41">
        <v>1468</v>
      </c>
      <c r="AB376" s="3" t="s">
        <v>36</v>
      </c>
      <c r="AC376" s="37" t="s">
        <v>1</v>
      </c>
      <c r="AD376" s="21" t="s">
        <v>1</v>
      </c>
      <c r="AL376" s="21" t="s">
        <v>1</v>
      </c>
    </row>
    <row r="377" spans="1:39">
      <c r="A377" s="19" t="s">
        <v>81</v>
      </c>
      <c r="B377" s="19" t="s">
        <v>82</v>
      </c>
      <c r="C377" s="19" t="s">
        <v>83</v>
      </c>
      <c r="D377" s="49">
        <v>374</v>
      </c>
      <c r="E377" s="40">
        <v>1501</v>
      </c>
      <c r="N377" s="21" t="s">
        <v>25</v>
      </c>
      <c r="O377" s="21" t="s">
        <v>25</v>
      </c>
      <c r="P377" s="3" t="s">
        <v>25</v>
      </c>
      <c r="Q377" s="3" t="s">
        <v>25</v>
      </c>
      <c r="R377" s="21" t="s">
        <v>1</v>
      </c>
    </row>
    <row r="378" spans="1:39">
      <c r="A378" s="19" t="s">
        <v>81</v>
      </c>
      <c r="B378" s="19" t="s">
        <v>82</v>
      </c>
      <c r="C378" s="19" t="s">
        <v>83</v>
      </c>
      <c r="D378" s="49">
        <v>375</v>
      </c>
      <c r="E378" s="40">
        <v>1502</v>
      </c>
      <c r="N378" s="21" t="s">
        <v>25</v>
      </c>
      <c r="O378" s="21" t="s">
        <v>25</v>
      </c>
      <c r="P378" s="3" t="s">
        <v>25</v>
      </c>
      <c r="Q378" s="3" t="s">
        <v>25</v>
      </c>
      <c r="R378" s="21" t="s">
        <v>25</v>
      </c>
      <c r="S378" s="21" t="s">
        <v>1</v>
      </c>
      <c r="T378" s="3" t="s">
        <v>1</v>
      </c>
    </row>
    <row r="379" spans="1:39">
      <c r="A379" s="19" t="s">
        <v>81</v>
      </c>
      <c r="B379" s="19" t="s">
        <v>82</v>
      </c>
      <c r="C379" s="19" t="s">
        <v>83</v>
      </c>
      <c r="D379" s="49">
        <v>376</v>
      </c>
      <c r="E379" s="40">
        <v>1503</v>
      </c>
      <c r="V379" s="21" t="s">
        <v>25</v>
      </c>
      <c r="W379" s="21" t="s">
        <v>25</v>
      </c>
      <c r="X379" s="3" t="s">
        <v>1</v>
      </c>
    </row>
    <row r="380" spans="1:39">
      <c r="A380" s="19" t="s">
        <v>81</v>
      </c>
      <c r="B380" s="19" t="s">
        <v>82</v>
      </c>
      <c r="C380" s="19" t="s">
        <v>83</v>
      </c>
      <c r="D380" s="49">
        <v>377</v>
      </c>
      <c r="E380" s="40">
        <v>1504</v>
      </c>
      <c r="N380" s="21" t="s">
        <v>25</v>
      </c>
      <c r="O380" s="21" t="s">
        <v>25</v>
      </c>
      <c r="P380" s="3" t="s">
        <v>25</v>
      </c>
      <c r="Q380" s="3" t="s">
        <v>25</v>
      </c>
      <c r="R380" s="21" t="s">
        <v>25</v>
      </c>
      <c r="S380" s="21" t="s">
        <v>58</v>
      </c>
      <c r="T380" s="3" t="s">
        <v>25</v>
      </c>
      <c r="U380" s="3" t="s">
        <v>25</v>
      </c>
      <c r="V380" s="21" t="s">
        <v>25</v>
      </c>
      <c r="W380" s="21" t="s">
        <v>25</v>
      </c>
      <c r="X380" s="3" t="s">
        <v>25</v>
      </c>
      <c r="Y380" s="3" t="s">
        <v>25</v>
      </c>
      <c r="Z380" s="21" t="s">
        <v>25</v>
      </c>
      <c r="AA380" s="28" t="s">
        <v>58</v>
      </c>
      <c r="AB380" s="3" t="s">
        <v>58</v>
      </c>
      <c r="AC380" s="37" t="s">
        <v>58</v>
      </c>
      <c r="AD380" s="21" t="s">
        <v>25</v>
      </c>
      <c r="AE380" s="21" t="s">
        <v>25</v>
      </c>
      <c r="AF380" s="3" t="s">
        <v>25</v>
      </c>
      <c r="AG380" s="28" t="s">
        <v>58</v>
      </c>
      <c r="AH380" s="21" t="s">
        <v>25</v>
      </c>
      <c r="AI380" s="3" t="s">
        <v>61</v>
      </c>
    </row>
    <row r="381" spans="1:39">
      <c r="A381" s="19" t="s">
        <v>81</v>
      </c>
      <c r="B381" s="19" t="s">
        <v>82</v>
      </c>
      <c r="C381" s="19" t="s">
        <v>83</v>
      </c>
      <c r="D381" s="49">
        <v>378</v>
      </c>
      <c r="E381" s="40">
        <v>1505</v>
      </c>
      <c r="N381" s="21" t="s">
        <v>25</v>
      </c>
      <c r="O381" s="21" t="s">
        <v>25</v>
      </c>
      <c r="P381" s="3" t="s">
        <v>1</v>
      </c>
    </row>
    <row r="382" spans="1:39">
      <c r="A382" s="19" t="s">
        <v>81</v>
      </c>
      <c r="B382" s="19" t="s">
        <v>82</v>
      </c>
      <c r="C382" s="19" t="s">
        <v>83</v>
      </c>
      <c r="D382" s="49">
        <v>379</v>
      </c>
      <c r="E382" s="40">
        <v>1506</v>
      </c>
      <c r="N382" s="21" t="s">
        <v>25</v>
      </c>
      <c r="O382" s="21" t="s">
        <v>25</v>
      </c>
      <c r="P382" s="3" t="s">
        <v>58</v>
      </c>
      <c r="Q382" s="3" t="s">
        <v>58</v>
      </c>
      <c r="R382" s="21" t="s">
        <v>25</v>
      </c>
      <c r="S382" s="21" t="s">
        <v>25</v>
      </c>
      <c r="T382" s="3" t="s">
        <v>1</v>
      </c>
    </row>
    <row r="383" spans="1:39">
      <c r="A383" s="19" t="s">
        <v>81</v>
      </c>
      <c r="B383" s="19" t="s">
        <v>82</v>
      </c>
      <c r="C383" s="19" t="s">
        <v>83</v>
      </c>
      <c r="D383" s="49">
        <v>380</v>
      </c>
      <c r="E383" s="40">
        <v>1507</v>
      </c>
      <c r="N383" s="21" t="s">
        <v>25</v>
      </c>
      <c r="O383" s="21" t="s">
        <v>25</v>
      </c>
      <c r="P383" s="3" t="s">
        <v>58</v>
      </c>
      <c r="Q383" s="3" t="s">
        <v>58</v>
      </c>
      <c r="R383" s="21" t="s">
        <v>65</v>
      </c>
      <c r="S383" s="21" t="s">
        <v>25</v>
      </c>
      <c r="T383" s="3" t="s">
        <v>1</v>
      </c>
    </row>
    <row r="384" spans="1:39">
      <c r="A384" s="19" t="s">
        <v>81</v>
      </c>
      <c r="B384" s="19" t="s">
        <v>82</v>
      </c>
      <c r="C384" s="19" t="s">
        <v>83</v>
      </c>
      <c r="D384" s="49">
        <v>381</v>
      </c>
      <c r="E384" s="40">
        <v>1508</v>
      </c>
      <c r="N384" s="21" t="s">
        <v>25</v>
      </c>
      <c r="O384" s="21" t="s">
        <v>25</v>
      </c>
      <c r="P384" s="3" t="s">
        <v>1</v>
      </c>
    </row>
    <row r="385" spans="1:36">
      <c r="A385" s="19" t="s">
        <v>81</v>
      </c>
      <c r="B385" s="19" t="s">
        <v>82</v>
      </c>
      <c r="C385" s="19" t="s">
        <v>83</v>
      </c>
      <c r="D385" s="49">
        <v>382</v>
      </c>
      <c r="E385" s="40">
        <v>1509</v>
      </c>
      <c r="U385" s="3" t="s">
        <v>25</v>
      </c>
      <c r="V385" s="21" t="s">
        <v>25</v>
      </c>
      <c r="W385" s="21" t="s">
        <v>1</v>
      </c>
      <c r="Y385" s="3" t="s">
        <v>1</v>
      </c>
    </row>
    <row r="386" spans="1:36">
      <c r="A386" s="19" t="s">
        <v>81</v>
      </c>
      <c r="B386" s="19" t="s">
        <v>82</v>
      </c>
      <c r="C386" s="19" t="s">
        <v>83</v>
      </c>
      <c r="D386" s="49">
        <v>383</v>
      </c>
      <c r="E386" s="40">
        <v>1510.1</v>
      </c>
      <c r="N386" s="24" t="s">
        <v>36</v>
      </c>
      <c r="O386" s="21" t="s">
        <v>58</v>
      </c>
      <c r="P386" s="3" t="s">
        <v>25</v>
      </c>
      <c r="Q386" s="3" t="s">
        <v>25</v>
      </c>
      <c r="R386" s="21" t="s">
        <v>25</v>
      </c>
      <c r="S386" s="21" t="s">
        <v>58</v>
      </c>
      <c r="T386" s="3" t="s">
        <v>25</v>
      </c>
      <c r="U386" s="3" t="s">
        <v>25</v>
      </c>
    </row>
    <row r="387" spans="1:36">
      <c r="A387" s="19" t="s">
        <v>81</v>
      </c>
      <c r="B387" s="19" t="s">
        <v>82</v>
      </c>
      <c r="C387" s="19" t="s">
        <v>83</v>
      </c>
      <c r="D387" s="49">
        <v>384</v>
      </c>
      <c r="E387" s="40">
        <v>1510.2</v>
      </c>
      <c r="Y387" s="3" t="s">
        <v>25</v>
      </c>
      <c r="Z387" s="21" t="s">
        <v>25</v>
      </c>
      <c r="AB387" s="3" t="s">
        <v>1</v>
      </c>
    </row>
    <row r="388" spans="1:36">
      <c r="A388" s="19" t="s">
        <v>81</v>
      </c>
      <c r="B388" s="19" t="s">
        <v>82</v>
      </c>
      <c r="C388" s="19" t="s">
        <v>83</v>
      </c>
      <c r="D388" s="49">
        <v>385</v>
      </c>
      <c r="E388" s="40">
        <v>1511</v>
      </c>
      <c r="N388" s="24" t="s">
        <v>36</v>
      </c>
      <c r="O388" s="21" t="s">
        <v>25</v>
      </c>
      <c r="P388" s="3" t="s">
        <v>1</v>
      </c>
    </row>
    <row r="389" spans="1:36">
      <c r="A389" s="19" t="s">
        <v>81</v>
      </c>
      <c r="B389" s="19" t="s">
        <v>82</v>
      </c>
      <c r="C389" s="19" t="s">
        <v>83</v>
      </c>
      <c r="D389" s="49">
        <v>386</v>
      </c>
      <c r="E389" s="40">
        <v>1512</v>
      </c>
      <c r="N389" s="21" t="s">
        <v>25</v>
      </c>
      <c r="O389" s="21" t="s">
        <v>25</v>
      </c>
      <c r="P389" s="3" t="s">
        <v>25</v>
      </c>
      <c r="Q389" s="3" t="s">
        <v>58</v>
      </c>
      <c r="R389" s="21" t="s">
        <v>25</v>
      </c>
      <c r="S389" s="21" t="s">
        <v>58</v>
      </c>
      <c r="T389" s="3" t="s">
        <v>58</v>
      </c>
      <c r="U389" s="3" t="s">
        <v>25</v>
      </c>
      <c r="V389" s="21" t="s">
        <v>25</v>
      </c>
      <c r="W389" s="21" t="s">
        <v>1</v>
      </c>
      <c r="Y389" s="3" t="s">
        <v>1</v>
      </c>
    </row>
    <row r="390" spans="1:36">
      <c r="A390" s="19" t="s">
        <v>81</v>
      </c>
      <c r="B390" s="19" t="s">
        <v>82</v>
      </c>
      <c r="C390" s="19" t="s">
        <v>83</v>
      </c>
      <c r="D390" s="49">
        <v>387</v>
      </c>
      <c r="E390" s="40">
        <v>1513.1</v>
      </c>
      <c r="N390" s="21" t="s">
        <v>25</v>
      </c>
      <c r="O390" s="21" t="s">
        <v>1</v>
      </c>
      <c r="P390" s="3" t="s">
        <v>1</v>
      </c>
      <c r="Q390" s="3" t="s">
        <v>1</v>
      </c>
      <c r="R390" s="21" t="s">
        <v>1</v>
      </c>
      <c r="S390" s="21" t="s">
        <v>1</v>
      </c>
      <c r="T390" s="3" t="s">
        <v>1</v>
      </c>
      <c r="U390" s="3" t="s">
        <v>1</v>
      </c>
      <c r="V390" s="21" t="s">
        <v>1</v>
      </c>
      <c r="W390" s="21" t="s">
        <v>1</v>
      </c>
    </row>
    <row r="391" spans="1:36">
      <c r="A391" s="19" t="s">
        <v>81</v>
      </c>
      <c r="B391" s="19" t="s">
        <v>82</v>
      </c>
      <c r="C391" s="19" t="s">
        <v>83</v>
      </c>
      <c r="D391" s="49">
        <v>388</v>
      </c>
      <c r="E391" s="40">
        <v>1513.2</v>
      </c>
      <c r="P391" s="3" t="s">
        <v>25</v>
      </c>
      <c r="Q391" s="3" t="s">
        <v>1</v>
      </c>
      <c r="R391" s="21" t="s">
        <v>1</v>
      </c>
    </row>
    <row r="392" spans="1:36">
      <c r="A392" s="19" t="s">
        <v>81</v>
      </c>
      <c r="B392" s="19" t="s">
        <v>82</v>
      </c>
      <c r="C392" s="19" t="s">
        <v>83</v>
      </c>
      <c r="D392" s="49">
        <v>389</v>
      </c>
      <c r="E392" s="40">
        <v>1514.1</v>
      </c>
      <c r="N392" s="21" t="s">
        <v>25</v>
      </c>
      <c r="O392" s="21" t="s">
        <v>25</v>
      </c>
      <c r="P392" s="3" t="s">
        <v>1</v>
      </c>
      <c r="Q392" s="3" t="s">
        <v>1</v>
      </c>
    </row>
    <row r="393" spans="1:36">
      <c r="A393" s="19" t="s">
        <v>81</v>
      </c>
      <c r="B393" s="19" t="s">
        <v>82</v>
      </c>
      <c r="C393" s="19" t="s">
        <v>83</v>
      </c>
      <c r="D393" s="49">
        <v>390</v>
      </c>
      <c r="E393" s="40">
        <v>1514.2</v>
      </c>
      <c r="R393" s="21" t="s">
        <v>25</v>
      </c>
      <c r="S393" s="21" t="s">
        <v>58</v>
      </c>
      <c r="T393" s="3" t="s">
        <v>58</v>
      </c>
      <c r="U393" s="3" t="s">
        <v>25</v>
      </c>
      <c r="V393" s="21" t="s">
        <v>1</v>
      </c>
      <c r="W393" s="21" t="s">
        <v>1</v>
      </c>
      <c r="Y393" s="3" t="s">
        <v>1</v>
      </c>
    </row>
    <row r="394" spans="1:36">
      <c r="A394" s="19" t="s">
        <v>81</v>
      </c>
      <c r="B394" s="19" t="s">
        <v>82</v>
      </c>
      <c r="C394" s="19" t="s">
        <v>83</v>
      </c>
      <c r="D394" s="49">
        <v>391</v>
      </c>
      <c r="E394" s="40">
        <v>1515</v>
      </c>
      <c r="N394" s="21" t="s">
        <v>25</v>
      </c>
      <c r="Q394" s="3" t="s">
        <v>1</v>
      </c>
      <c r="R394" s="21" t="s">
        <v>1</v>
      </c>
      <c r="S394" s="21" t="s">
        <v>1</v>
      </c>
      <c r="T394" s="3" t="s">
        <v>1</v>
      </c>
      <c r="U394" s="3" t="s">
        <v>1</v>
      </c>
      <c r="V394" s="21" t="s">
        <v>1</v>
      </c>
      <c r="W394" s="21" t="s">
        <v>1</v>
      </c>
      <c r="Y394" s="3" t="s">
        <v>1</v>
      </c>
    </row>
    <row r="395" spans="1:36">
      <c r="A395" s="19" t="s">
        <v>81</v>
      </c>
      <c r="B395" s="19" t="s">
        <v>82</v>
      </c>
      <c r="C395" s="19" t="s">
        <v>83</v>
      </c>
      <c r="D395" s="49">
        <v>392</v>
      </c>
      <c r="E395" s="40">
        <v>1589</v>
      </c>
      <c r="N395" s="24" t="s">
        <v>25</v>
      </c>
    </row>
    <row r="396" spans="1:36">
      <c r="A396" s="19" t="s">
        <v>81</v>
      </c>
      <c r="B396" s="19" t="s">
        <v>82</v>
      </c>
      <c r="C396" s="19" t="s">
        <v>83</v>
      </c>
      <c r="D396" s="49">
        <v>393</v>
      </c>
      <c r="E396" s="40">
        <v>1590.1</v>
      </c>
      <c r="M396" s="25" t="s">
        <v>36</v>
      </c>
      <c r="N396" s="21" t="s">
        <v>25</v>
      </c>
      <c r="O396" s="21" t="s">
        <v>58</v>
      </c>
      <c r="P396" s="3" t="s">
        <v>58</v>
      </c>
      <c r="Q396" s="3" t="s">
        <v>25</v>
      </c>
      <c r="R396" s="21" t="s">
        <v>25</v>
      </c>
      <c r="S396" s="21" t="s">
        <v>25</v>
      </c>
      <c r="T396" s="3" t="s">
        <v>25</v>
      </c>
      <c r="U396" s="3" t="s">
        <v>25</v>
      </c>
      <c r="V396" s="21" t="s">
        <v>25</v>
      </c>
      <c r="W396" s="21" t="s">
        <v>25</v>
      </c>
      <c r="X396" s="3" t="s">
        <v>25</v>
      </c>
      <c r="Y396" s="3" t="s">
        <v>25</v>
      </c>
      <c r="Z396" s="21" t="s">
        <v>25</v>
      </c>
      <c r="AA396" s="28" t="s">
        <v>58</v>
      </c>
      <c r="AB396" s="3" t="s">
        <v>25</v>
      </c>
      <c r="AD396" s="23" t="s">
        <v>28</v>
      </c>
    </row>
    <row r="397" spans="1:36">
      <c r="A397" s="19" t="s">
        <v>81</v>
      </c>
      <c r="B397" s="19" t="s">
        <v>82</v>
      </c>
      <c r="C397" s="19" t="s">
        <v>83</v>
      </c>
      <c r="D397" s="49">
        <v>394</v>
      </c>
      <c r="E397" s="40">
        <v>1590.2</v>
      </c>
      <c r="AD397" s="23"/>
      <c r="AF397" s="3" t="s">
        <v>25</v>
      </c>
      <c r="AH397" s="21" t="s">
        <v>25</v>
      </c>
      <c r="AI397" s="31" t="s">
        <v>28</v>
      </c>
      <c r="AJ397" s="21" t="s">
        <v>1</v>
      </c>
    </row>
    <row r="398" spans="1:36">
      <c r="A398" s="19" t="s">
        <v>81</v>
      </c>
      <c r="B398" s="19" t="s">
        <v>82</v>
      </c>
      <c r="C398" s="19" t="s">
        <v>83</v>
      </c>
      <c r="D398" s="49">
        <v>395</v>
      </c>
      <c r="E398" s="40">
        <v>1591</v>
      </c>
      <c r="O398" s="21" t="s">
        <v>25</v>
      </c>
      <c r="P398" s="3" t="s">
        <v>1</v>
      </c>
    </row>
    <row r="399" spans="1:36">
      <c r="A399" s="19" t="s">
        <v>81</v>
      </c>
      <c r="B399" s="19" t="s">
        <v>82</v>
      </c>
      <c r="C399" s="19" t="s">
        <v>83</v>
      </c>
      <c r="D399" s="49">
        <v>396</v>
      </c>
      <c r="E399" s="40">
        <v>1592.1</v>
      </c>
      <c r="N399" s="21" t="s">
        <v>1</v>
      </c>
      <c r="O399" s="23" t="s">
        <v>28</v>
      </c>
    </row>
    <row r="400" spans="1:36">
      <c r="A400" s="19" t="s">
        <v>81</v>
      </c>
      <c r="B400" s="19" t="s">
        <v>82</v>
      </c>
      <c r="C400" s="19" t="s">
        <v>83</v>
      </c>
      <c r="D400" s="49">
        <v>397</v>
      </c>
      <c r="E400" s="40">
        <v>1592.2</v>
      </c>
      <c r="O400" s="23"/>
      <c r="S400" s="21" t="s">
        <v>25</v>
      </c>
      <c r="T400" s="3" t="s">
        <v>1</v>
      </c>
    </row>
    <row r="401" spans="1:39">
      <c r="A401" s="19" t="s">
        <v>81</v>
      </c>
      <c r="B401" s="19" t="s">
        <v>82</v>
      </c>
      <c r="C401" s="19" t="s">
        <v>83</v>
      </c>
      <c r="D401" s="49">
        <v>398</v>
      </c>
      <c r="E401" s="40">
        <v>1593</v>
      </c>
      <c r="AI401" s="3" t="s">
        <v>25</v>
      </c>
      <c r="AJ401" s="21" t="s">
        <v>25</v>
      </c>
      <c r="AK401" s="3" t="s">
        <v>1</v>
      </c>
      <c r="AL401" s="21" t="s">
        <v>1</v>
      </c>
    </row>
    <row r="402" spans="1:39">
      <c r="A402" s="19" t="s">
        <v>81</v>
      </c>
      <c r="B402" s="19" t="s">
        <v>82</v>
      </c>
      <c r="C402" s="19" t="s">
        <v>83</v>
      </c>
      <c r="D402" s="49">
        <v>399</v>
      </c>
      <c r="E402" s="40">
        <v>1613</v>
      </c>
      <c r="AI402" s="3" t="s">
        <v>36</v>
      </c>
      <c r="AJ402" s="21" t="s">
        <v>1</v>
      </c>
    </row>
    <row r="403" spans="1:39">
      <c r="A403" s="19" t="s">
        <v>81</v>
      </c>
      <c r="B403" s="19" t="s">
        <v>82</v>
      </c>
      <c r="C403" s="19" t="s">
        <v>83</v>
      </c>
      <c r="D403" s="49">
        <v>400</v>
      </c>
      <c r="E403" s="40">
        <v>1633</v>
      </c>
      <c r="AJ403" s="21" t="s">
        <v>25</v>
      </c>
      <c r="AK403" s="3" t="s">
        <v>1</v>
      </c>
    </row>
    <row r="404" spans="1:39">
      <c r="A404" s="19" t="s">
        <v>81</v>
      </c>
      <c r="B404" s="19" t="s">
        <v>82</v>
      </c>
      <c r="C404" s="19" t="s">
        <v>83</v>
      </c>
      <c r="D404" s="49">
        <v>401</v>
      </c>
      <c r="E404" s="40">
        <v>1688.1</v>
      </c>
      <c r="AJ404" s="21" t="s">
        <v>25</v>
      </c>
      <c r="AK404" s="3" t="s">
        <v>1</v>
      </c>
      <c r="AL404" s="21" t="s">
        <v>1</v>
      </c>
    </row>
    <row r="405" spans="1:39">
      <c r="A405" s="19" t="s">
        <v>81</v>
      </c>
      <c r="B405" s="19" t="s">
        <v>82</v>
      </c>
      <c r="C405" s="19" t="s">
        <v>83</v>
      </c>
      <c r="D405" s="49">
        <v>402</v>
      </c>
      <c r="E405" s="40">
        <v>1688.2</v>
      </c>
      <c r="AL405" s="21" t="s">
        <v>25</v>
      </c>
      <c r="AM405" s="3" t="s">
        <v>1</v>
      </c>
    </row>
    <row r="406" spans="1:39">
      <c r="A406" s="19" t="s">
        <v>81</v>
      </c>
      <c r="B406" s="19" t="s">
        <v>82</v>
      </c>
      <c r="C406" s="19" t="s">
        <v>83</v>
      </c>
      <c r="D406" s="49">
        <v>403</v>
      </c>
      <c r="E406" s="41">
        <v>7001</v>
      </c>
      <c r="AK406" s="3" t="s">
        <v>25</v>
      </c>
      <c r="AL406" s="21" t="s">
        <v>88</v>
      </c>
      <c r="AM406" s="3" t="s">
        <v>88</v>
      </c>
    </row>
    <row r="407" spans="1:39">
      <c r="A407" s="19" t="s">
        <v>81</v>
      </c>
      <c r="B407" s="19" t="s">
        <v>82</v>
      </c>
      <c r="C407" s="19" t="s">
        <v>83</v>
      </c>
      <c r="D407" s="49">
        <v>404</v>
      </c>
      <c r="E407" s="41">
        <v>7002</v>
      </c>
      <c r="AK407" s="3" t="s">
        <v>25</v>
      </c>
      <c r="AL407" s="21" t="s">
        <v>88</v>
      </c>
      <c r="AM407" s="3" t="s">
        <v>88</v>
      </c>
    </row>
    <row r="408" spans="1:39">
      <c r="A408" s="19" t="s">
        <v>81</v>
      </c>
      <c r="B408" s="19" t="s">
        <v>82</v>
      </c>
      <c r="C408" s="19" t="s">
        <v>83</v>
      </c>
      <c r="D408" s="49">
        <v>405</v>
      </c>
      <c r="E408" s="41">
        <v>7003</v>
      </c>
      <c r="AK408" s="3" t="s">
        <v>25</v>
      </c>
      <c r="AL408" s="21" t="s">
        <v>88</v>
      </c>
      <c r="AM408" s="3" t="s">
        <v>88</v>
      </c>
    </row>
    <row r="409" spans="1:39">
      <c r="A409" s="19" t="s">
        <v>81</v>
      </c>
      <c r="B409" s="19" t="s">
        <v>82</v>
      </c>
      <c r="C409" s="19" t="s">
        <v>83</v>
      </c>
      <c r="D409" s="49">
        <v>406</v>
      </c>
      <c r="E409" s="41">
        <v>7004</v>
      </c>
      <c r="AK409" s="3" t="s">
        <v>25</v>
      </c>
      <c r="AL409" s="21" t="s">
        <v>88</v>
      </c>
      <c r="AM409" s="3" t="s">
        <v>88</v>
      </c>
    </row>
    <row r="410" spans="1:39">
      <c r="A410" s="19" t="s">
        <v>81</v>
      </c>
      <c r="B410" s="19" t="s">
        <v>82</v>
      </c>
      <c r="C410" s="19" t="s">
        <v>83</v>
      </c>
      <c r="D410" s="49">
        <v>407</v>
      </c>
      <c r="E410" s="41">
        <v>7005</v>
      </c>
      <c r="AK410" s="3" t="s">
        <v>36</v>
      </c>
      <c r="AL410" s="21" t="s">
        <v>88</v>
      </c>
      <c r="AM410" s="3" t="s">
        <v>88</v>
      </c>
    </row>
    <row r="411" spans="1:39">
      <c r="A411" s="19" t="s">
        <v>81</v>
      </c>
      <c r="B411" s="19" t="s">
        <v>82</v>
      </c>
      <c r="C411" s="19" t="s">
        <v>83</v>
      </c>
      <c r="D411" s="49">
        <v>408</v>
      </c>
      <c r="E411" s="41">
        <v>7006</v>
      </c>
      <c r="AK411" s="3" t="s">
        <v>36</v>
      </c>
      <c r="AL411" s="21" t="s">
        <v>88</v>
      </c>
      <c r="AM411" s="3" t="s">
        <v>88</v>
      </c>
    </row>
    <row r="412" spans="1:39">
      <c r="A412" s="19" t="s">
        <v>81</v>
      </c>
      <c r="B412" s="19" t="s">
        <v>82</v>
      </c>
      <c r="C412" s="19" t="s">
        <v>83</v>
      </c>
      <c r="D412" s="49">
        <v>409</v>
      </c>
      <c r="E412" s="41">
        <v>7007</v>
      </c>
      <c r="AK412" s="3" t="s">
        <v>25</v>
      </c>
      <c r="AL412" s="21" t="s">
        <v>88</v>
      </c>
      <c r="AM412" s="3" t="s">
        <v>88</v>
      </c>
    </row>
    <row r="413" spans="1:39">
      <c r="A413" s="19" t="s">
        <v>81</v>
      </c>
      <c r="B413" s="19" t="s">
        <v>82</v>
      </c>
      <c r="C413" s="19" t="s">
        <v>83</v>
      </c>
      <c r="D413" s="49">
        <v>410</v>
      </c>
      <c r="E413" s="41">
        <v>7008</v>
      </c>
      <c r="AK413" s="3" t="s">
        <v>25</v>
      </c>
      <c r="AL413" s="21" t="s">
        <v>88</v>
      </c>
      <c r="AM413" s="3" t="s">
        <v>88</v>
      </c>
    </row>
    <row r="414" spans="1:39">
      <c r="A414" s="19" t="s">
        <v>81</v>
      </c>
      <c r="B414" s="19" t="s">
        <v>82</v>
      </c>
      <c r="C414" s="19" t="s">
        <v>83</v>
      </c>
      <c r="D414" s="49">
        <v>411</v>
      </c>
      <c r="E414" s="41">
        <v>7009</v>
      </c>
      <c r="AK414" s="3" t="s">
        <v>36</v>
      </c>
      <c r="AL414" s="21" t="s">
        <v>88</v>
      </c>
      <c r="AM414" s="3" t="s">
        <v>88</v>
      </c>
    </row>
    <row r="415" spans="1:39">
      <c r="A415" s="19" t="s">
        <v>81</v>
      </c>
      <c r="B415" s="19" t="s">
        <v>82</v>
      </c>
      <c r="C415" s="19" t="s">
        <v>83</v>
      </c>
      <c r="D415" s="49">
        <v>412</v>
      </c>
      <c r="E415" s="41">
        <v>7010</v>
      </c>
      <c r="AK415" s="3" t="s">
        <v>25</v>
      </c>
      <c r="AL415" s="21" t="s">
        <v>88</v>
      </c>
      <c r="AM415" s="3" t="s">
        <v>88</v>
      </c>
    </row>
    <row r="416" spans="1:39">
      <c r="A416" s="19" t="s">
        <v>81</v>
      </c>
      <c r="B416" s="19" t="s">
        <v>82</v>
      </c>
      <c r="C416" s="19" t="s">
        <v>83</v>
      </c>
      <c r="D416" s="49">
        <v>413</v>
      </c>
      <c r="E416" s="41">
        <v>7011</v>
      </c>
      <c r="AK416" s="3" t="s">
        <v>25</v>
      </c>
      <c r="AL416" s="21" t="s">
        <v>88</v>
      </c>
      <c r="AM416" s="3" t="s">
        <v>88</v>
      </c>
    </row>
    <row r="417" spans="1:39">
      <c r="A417" s="19" t="s">
        <v>81</v>
      </c>
      <c r="B417" s="19" t="s">
        <v>82</v>
      </c>
      <c r="C417" s="19" t="s">
        <v>83</v>
      </c>
      <c r="D417" s="49">
        <v>414</v>
      </c>
      <c r="E417" s="41">
        <v>7012</v>
      </c>
      <c r="AK417" s="3" t="s">
        <v>25</v>
      </c>
      <c r="AL417" s="21" t="s">
        <v>88</v>
      </c>
      <c r="AM417" s="3" t="s">
        <v>88</v>
      </c>
    </row>
    <row r="418" spans="1:39">
      <c r="A418" s="19" t="s">
        <v>81</v>
      </c>
      <c r="B418" s="19" t="s">
        <v>82</v>
      </c>
      <c r="C418" s="19" t="s">
        <v>83</v>
      </c>
      <c r="D418" s="49">
        <v>415</v>
      </c>
      <c r="E418" s="41">
        <v>7013</v>
      </c>
      <c r="AK418" s="3" t="s">
        <v>25</v>
      </c>
      <c r="AL418" s="21" t="s">
        <v>88</v>
      </c>
      <c r="AM418" s="3" t="s">
        <v>88</v>
      </c>
    </row>
    <row r="419" spans="1:39">
      <c r="A419" s="19" t="s">
        <v>81</v>
      </c>
      <c r="B419" s="19" t="s">
        <v>82</v>
      </c>
      <c r="C419" s="19" t="s">
        <v>83</v>
      </c>
      <c r="D419" s="49">
        <v>416</v>
      </c>
      <c r="E419" s="41">
        <v>7014</v>
      </c>
      <c r="AK419" s="3" t="s">
        <v>36</v>
      </c>
      <c r="AL419" s="21" t="s">
        <v>88</v>
      </c>
      <c r="AM419" s="3" t="s">
        <v>88</v>
      </c>
    </row>
    <row r="420" spans="1:39">
      <c r="A420" s="19" t="s">
        <v>81</v>
      </c>
      <c r="B420" s="19" t="s">
        <v>82</v>
      </c>
      <c r="C420" s="19" t="s">
        <v>83</v>
      </c>
      <c r="D420" s="49">
        <v>417</v>
      </c>
      <c r="E420" s="41">
        <v>7015</v>
      </c>
      <c r="AK420" s="3" t="s">
        <v>25</v>
      </c>
      <c r="AL420" s="21" t="s">
        <v>88</v>
      </c>
      <c r="AM420" s="3" t="s">
        <v>88</v>
      </c>
    </row>
    <row r="421" spans="1:39">
      <c r="A421" s="19" t="s">
        <v>81</v>
      </c>
      <c r="B421" s="19" t="s">
        <v>82</v>
      </c>
      <c r="C421" s="19" t="s">
        <v>83</v>
      </c>
      <c r="D421" s="49">
        <v>418</v>
      </c>
      <c r="E421" s="41">
        <v>7016</v>
      </c>
      <c r="AK421" s="3" t="s">
        <v>36</v>
      </c>
      <c r="AL421" s="21" t="s">
        <v>88</v>
      </c>
      <c r="AM421" s="3" t="s">
        <v>88</v>
      </c>
    </row>
    <row r="422" spans="1:39">
      <c r="A422" s="19" t="s">
        <v>81</v>
      </c>
      <c r="B422" s="19" t="s">
        <v>82</v>
      </c>
      <c r="C422" s="19" t="s">
        <v>83</v>
      </c>
      <c r="D422" s="49">
        <v>419</v>
      </c>
      <c r="E422" s="41">
        <v>7017</v>
      </c>
      <c r="AK422" s="3" t="s">
        <v>25</v>
      </c>
      <c r="AL422" s="21" t="s">
        <v>88</v>
      </c>
      <c r="AM422" s="3" t="s">
        <v>88</v>
      </c>
    </row>
    <row r="423" spans="1:39">
      <c r="A423" s="19" t="s">
        <v>81</v>
      </c>
      <c r="B423" s="19" t="s">
        <v>82</v>
      </c>
      <c r="C423" s="19" t="s">
        <v>83</v>
      </c>
      <c r="D423" s="49">
        <v>420</v>
      </c>
      <c r="E423" s="41">
        <v>7018</v>
      </c>
      <c r="AK423" s="3" t="s">
        <v>25</v>
      </c>
      <c r="AL423" s="21" t="s">
        <v>88</v>
      </c>
      <c r="AM423" s="3" t="s">
        <v>88</v>
      </c>
    </row>
    <row r="424" spans="1:39">
      <c r="A424" s="19" t="s">
        <v>81</v>
      </c>
      <c r="B424" s="19" t="s">
        <v>82</v>
      </c>
      <c r="C424" s="19" t="s">
        <v>83</v>
      </c>
      <c r="D424" s="49">
        <v>421</v>
      </c>
      <c r="E424" s="41">
        <v>7019</v>
      </c>
      <c r="AK424" s="3" t="s">
        <v>36</v>
      </c>
      <c r="AL424" s="21" t="s">
        <v>88</v>
      </c>
      <c r="AM424" s="3" t="s">
        <v>88</v>
      </c>
    </row>
    <row r="425" spans="1:39">
      <c r="A425" s="19" t="s">
        <v>81</v>
      </c>
      <c r="B425" s="19" t="s">
        <v>82</v>
      </c>
      <c r="C425" s="19" t="s">
        <v>83</v>
      </c>
      <c r="D425" s="49">
        <v>422</v>
      </c>
      <c r="E425" s="41">
        <v>7020</v>
      </c>
      <c r="AK425" s="3" t="s">
        <v>25</v>
      </c>
      <c r="AL425" s="21" t="s">
        <v>88</v>
      </c>
      <c r="AM425" s="3" t="s">
        <v>88</v>
      </c>
    </row>
    <row r="426" spans="1:39">
      <c r="A426" s="19" t="s">
        <v>81</v>
      </c>
      <c r="B426" s="19" t="s">
        <v>82</v>
      </c>
      <c r="C426" s="19" t="s">
        <v>83</v>
      </c>
      <c r="D426" s="49">
        <v>423</v>
      </c>
      <c r="E426" s="41">
        <v>7021</v>
      </c>
      <c r="AK426" s="3" t="s">
        <v>36</v>
      </c>
      <c r="AL426" s="21" t="s">
        <v>88</v>
      </c>
      <c r="AM426" s="3" t="s">
        <v>88</v>
      </c>
    </row>
    <row r="427" spans="1:39">
      <c r="A427" s="19" t="s">
        <v>81</v>
      </c>
      <c r="B427" s="19" t="s">
        <v>82</v>
      </c>
      <c r="C427" s="19" t="s">
        <v>83</v>
      </c>
      <c r="D427" s="49">
        <v>424</v>
      </c>
      <c r="E427" s="41">
        <v>7022</v>
      </c>
      <c r="AK427" s="3" t="s">
        <v>25</v>
      </c>
      <c r="AL427" s="21" t="s">
        <v>88</v>
      </c>
      <c r="AM427" s="3" t="s">
        <v>88</v>
      </c>
    </row>
    <row r="428" spans="1:39">
      <c r="A428" s="19" t="s">
        <v>81</v>
      </c>
      <c r="B428" s="19" t="s">
        <v>82</v>
      </c>
      <c r="C428" s="19" t="s">
        <v>83</v>
      </c>
      <c r="D428" s="49">
        <v>425</v>
      </c>
      <c r="E428" s="41">
        <v>7023</v>
      </c>
      <c r="AK428" s="3" t="s">
        <v>36</v>
      </c>
      <c r="AL428" s="21" t="s">
        <v>88</v>
      </c>
      <c r="AM428" s="3" t="s">
        <v>88</v>
      </c>
    </row>
    <row r="429" spans="1:39">
      <c r="A429" s="19" t="s">
        <v>81</v>
      </c>
      <c r="B429" s="19" t="s">
        <v>82</v>
      </c>
      <c r="C429" s="19" t="s">
        <v>83</v>
      </c>
      <c r="D429" s="49">
        <v>426</v>
      </c>
      <c r="E429" s="41">
        <v>7024</v>
      </c>
      <c r="AK429" s="3" t="s">
        <v>25</v>
      </c>
      <c r="AL429" s="21" t="s">
        <v>88</v>
      </c>
      <c r="AM429" s="3" t="s">
        <v>88</v>
      </c>
    </row>
    <row r="430" spans="1:39">
      <c r="A430" s="19" t="s">
        <v>81</v>
      </c>
      <c r="B430" s="19" t="s">
        <v>82</v>
      </c>
      <c r="C430" s="19" t="s">
        <v>83</v>
      </c>
      <c r="D430" s="49">
        <v>427</v>
      </c>
      <c r="E430" s="41">
        <v>7025</v>
      </c>
      <c r="AK430" s="3" t="s">
        <v>25</v>
      </c>
      <c r="AL430" s="21" t="s">
        <v>88</v>
      </c>
      <c r="AM430" s="3" t="s">
        <v>88</v>
      </c>
    </row>
    <row r="431" spans="1:39">
      <c r="A431" s="19" t="s">
        <v>81</v>
      </c>
      <c r="B431" s="19" t="s">
        <v>82</v>
      </c>
      <c r="C431" s="19" t="s">
        <v>83</v>
      </c>
      <c r="D431" s="49">
        <v>428</v>
      </c>
      <c r="E431" s="41">
        <v>7026</v>
      </c>
      <c r="AK431" s="3" t="s">
        <v>25</v>
      </c>
      <c r="AL431" s="21" t="s">
        <v>88</v>
      </c>
      <c r="AM431" s="3" t="s">
        <v>88</v>
      </c>
    </row>
    <row r="432" spans="1:39">
      <c r="A432" s="19" t="s">
        <v>81</v>
      </c>
      <c r="B432" s="19" t="s">
        <v>82</v>
      </c>
      <c r="C432" s="19" t="s">
        <v>83</v>
      </c>
      <c r="D432" s="49">
        <v>429</v>
      </c>
      <c r="E432" s="41">
        <v>7027</v>
      </c>
      <c r="AK432" s="3" t="s">
        <v>25</v>
      </c>
      <c r="AL432" s="21" t="s">
        <v>88</v>
      </c>
      <c r="AM432" s="3" t="s">
        <v>88</v>
      </c>
    </row>
    <row r="433" spans="1:39">
      <c r="A433" s="19" t="s">
        <v>81</v>
      </c>
      <c r="B433" s="19" t="s">
        <v>82</v>
      </c>
      <c r="C433" s="19" t="s">
        <v>83</v>
      </c>
      <c r="D433" s="49">
        <v>430</v>
      </c>
      <c r="E433" s="41">
        <v>7028</v>
      </c>
      <c r="AK433" s="3" t="s">
        <v>25</v>
      </c>
      <c r="AL433" s="21" t="s">
        <v>88</v>
      </c>
      <c r="AM433" s="3" t="s">
        <v>88</v>
      </c>
    </row>
    <row r="434" spans="1:39">
      <c r="A434" s="19" t="s">
        <v>81</v>
      </c>
      <c r="B434" s="19" t="s">
        <v>82</v>
      </c>
      <c r="C434" s="19" t="s">
        <v>83</v>
      </c>
      <c r="D434" s="49">
        <v>431</v>
      </c>
      <c r="E434" s="41">
        <v>7029</v>
      </c>
      <c r="AK434" s="3" t="s">
        <v>25</v>
      </c>
      <c r="AL434" s="21" t="s">
        <v>88</v>
      </c>
      <c r="AM434" s="3" t="s">
        <v>88</v>
      </c>
    </row>
    <row r="435" spans="1:39">
      <c r="A435" s="19" t="s">
        <v>81</v>
      </c>
      <c r="B435" s="19" t="s">
        <v>82</v>
      </c>
      <c r="C435" s="19" t="s">
        <v>83</v>
      </c>
      <c r="D435" s="49">
        <v>432</v>
      </c>
      <c r="E435" s="41">
        <v>7030</v>
      </c>
      <c r="AK435" s="3" t="s">
        <v>25</v>
      </c>
      <c r="AL435" s="21" t="s">
        <v>88</v>
      </c>
      <c r="AM435" s="3" t="s">
        <v>88</v>
      </c>
    </row>
    <row r="436" spans="1:39">
      <c r="A436" s="19" t="s">
        <v>81</v>
      </c>
      <c r="B436" s="19" t="s">
        <v>82</v>
      </c>
      <c r="C436" s="19" t="s">
        <v>83</v>
      </c>
      <c r="D436" s="49">
        <v>433</v>
      </c>
      <c r="E436" s="41">
        <v>7031</v>
      </c>
      <c r="AK436" s="3" t="s">
        <v>25</v>
      </c>
      <c r="AL436" s="21" t="s">
        <v>88</v>
      </c>
      <c r="AM436" s="3" t="s">
        <v>88</v>
      </c>
    </row>
    <row r="437" spans="1:39">
      <c r="A437" s="19" t="s">
        <v>81</v>
      </c>
      <c r="B437" s="19" t="s">
        <v>82</v>
      </c>
      <c r="C437" s="19" t="s">
        <v>83</v>
      </c>
      <c r="D437" s="49">
        <v>434</v>
      </c>
      <c r="E437" s="41">
        <v>7032</v>
      </c>
      <c r="AK437" s="3" t="s">
        <v>25</v>
      </c>
      <c r="AL437" s="21" t="s">
        <v>88</v>
      </c>
      <c r="AM437" s="3" t="s">
        <v>88</v>
      </c>
    </row>
    <row r="438" spans="1:39">
      <c r="A438" s="19" t="s">
        <v>81</v>
      </c>
      <c r="B438" s="19" t="s">
        <v>82</v>
      </c>
      <c r="C438" s="19" t="s">
        <v>83</v>
      </c>
      <c r="D438" s="49">
        <v>435</v>
      </c>
      <c r="E438" s="41">
        <v>7033</v>
      </c>
      <c r="AK438" s="3" t="s">
        <v>25</v>
      </c>
      <c r="AL438" s="21" t="s">
        <v>88</v>
      </c>
      <c r="AM438" s="3" t="s">
        <v>88</v>
      </c>
    </row>
    <row r="439" spans="1:39">
      <c r="A439" s="19" t="s">
        <v>81</v>
      </c>
      <c r="B439" s="19" t="s">
        <v>82</v>
      </c>
      <c r="C439" s="19" t="s">
        <v>83</v>
      </c>
      <c r="D439" s="49">
        <v>436</v>
      </c>
      <c r="E439" s="41">
        <v>7034</v>
      </c>
      <c r="AK439" s="3" t="s">
        <v>25</v>
      </c>
      <c r="AL439" s="21" t="s">
        <v>88</v>
      </c>
      <c r="AM439" s="3" t="s">
        <v>88</v>
      </c>
    </row>
    <row r="440" spans="1:39">
      <c r="A440" s="19" t="s">
        <v>81</v>
      </c>
      <c r="B440" s="19" t="s">
        <v>82</v>
      </c>
      <c r="C440" s="19" t="s">
        <v>83</v>
      </c>
      <c r="D440" s="49">
        <v>437</v>
      </c>
      <c r="E440" s="41">
        <v>7035</v>
      </c>
      <c r="AK440" s="3" t="s">
        <v>25</v>
      </c>
      <c r="AL440" s="21" t="s">
        <v>88</v>
      </c>
      <c r="AM440" s="3" t="s">
        <v>88</v>
      </c>
    </row>
    <row r="441" spans="1:39">
      <c r="A441" s="19" t="s">
        <v>81</v>
      </c>
      <c r="B441" s="19" t="s">
        <v>82</v>
      </c>
      <c r="C441" s="19" t="s">
        <v>83</v>
      </c>
      <c r="D441" s="49">
        <v>438</v>
      </c>
      <c r="E441" s="41">
        <v>7036</v>
      </c>
      <c r="AK441" s="3" t="s">
        <v>36</v>
      </c>
      <c r="AL441" s="21" t="s">
        <v>88</v>
      </c>
      <c r="AM441" s="3" t="s">
        <v>88</v>
      </c>
    </row>
    <row r="442" spans="1:39">
      <c r="A442" s="19" t="s">
        <v>81</v>
      </c>
      <c r="B442" s="19" t="s">
        <v>82</v>
      </c>
      <c r="C442" s="19" t="s">
        <v>83</v>
      </c>
      <c r="D442" s="49">
        <v>439</v>
      </c>
      <c r="E442" s="41">
        <v>7037</v>
      </c>
      <c r="AK442" s="3" t="s">
        <v>25</v>
      </c>
      <c r="AL442" s="21" t="s">
        <v>88</v>
      </c>
      <c r="AM442" s="3" t="s">
        <v>88</v>
      </c>
    </row>
    <row r="443" spans="1:39">
      <c r="A443" s="19" t="s">
        <v>81</v>
      </c>
      <c r="B443" s="19" t="s">
        <v>82</v>
      </c>
      <c r="C443" s="19" t="s">
        <v>83</v>
      </c>
      <c r="D443" s="49">
        <v>440</v>
      </c>
      <c r="E443" s="41">
        <v>8001</v>
      </c>
      <c r="AL443" s="21" t="s">
        <v>25</v>
      </c>
      <c r="AM443" s="3" t="s">
        <v>88</v>
      </c>
    </row>
    <row r="444" spans="1:39">
      <c r="A444" s="19" t="s">
        <v>81</v>
      </c>
      <c r="B444" s="19" t="s">
        <v>82</v>
      </c>
      <c r="C444" s="19" t="s">
        <v>83</v>
      </c>
      <c r="D444" s="49">
        <v>441</v>
      </c>
      <c r="E444" s="41">
        <v>8002</v>
      </c>
      <c r="AL444" s="21" t="s">
        <v>25</v>
      </c>
      <c r="AM444" s="3" t="s">
        <v>88</v>
      </c>
    </row>
    <row r="445" spans="1:39">
      <c r="A445" s="19" t="s">
        <v>81</v>
      </c>
      <c r="B445" s="19" t="s">
        <v>82</v>
      </c>
      <c r="C445" s="19" t="s">
        <v>83</v>
      </c>
      <c r="D445" s="49">
        <v>442</v>
      </c>
      <c r="E445" s="41">
        <v>8003</v>
      </c>
      <c r="AL445" s="21" t="s">
        <v>25</v>
      </c>
      <c r="AM445" s="3" t="s">
        <v>88</v>
      </c>
    </row>
    <row r="446" spans="1:39">
      <c r="A446" s="19" t="s">
        <v>81</v>
      </c>
      <c r="B446" s="19" t="s">
        <v>82</v>
      </c>
      <c r="C446" s="19" t="s">
        <v>83</v>
      </c>
      <c r="D446" s="49">
        <v>443</v>
      </c>
      <c r="E446" s="41">
        <v>8004</v>
      </c>
      <c r="AL446" s="21" t="s">
        <v>25</v>
      </c>
      <c r="AM446" s="3" t="s">
        <v>88</v>
      </c>
    </row>
    <row r="447" spans="1:39">
      <c r="A447" s="19" t="s">
        <v>81</v>
      </c>
      <c r="B447" s="19" t="s">
        <v>82</v>
      </c>
      <c r="C447" s="19" t="s">
        <v>83</v>
      </c>
      <c r="D447" s="49">
        <v>444</v>
      </c>
      <c r="E447" s="41">
        <v>8005</v>
      </c>
      <c r="AL447" s="21" t="s">
        <v>25</v>
      </c>
      <c r="AM447" s="3" t="s">
        <v>88</v>
      </c>
    </row>
    <row r="448" spans="1:39">
      <c r="A448" s="19" t="s">
        <v>81</v>
      </c>
      <c r="B448" s="19" t="s">
        <v>82</v>
      </c>
      <c r="C448" s="19" t="s">
        <v>83</v>
      </c>
      <c r="D448" s="49">
        <v>445</v>
      </c>
      <c r="E448" s="41">
        <v>8006</v>
      </c>
      <c r="AL448" s="21" t="s">
        <v>25</v>
      </c>
      <c r="AM448" s="3" t="s">
        <v>88</v>
      </c>
    </row>
    <row r="449" spans="1:39">
      <c r="A449" s="19" t="s">
        <v>81</v>
      </c>
      <c r="B449" s="19" t="s">
        <v>82</v>
      </c>
      <c r="C449" s="19" t="s">
        <v>83</v>
      </c>
      <c r="D449" s="49">
        <v>446</v>
      </c>
      <c r="E449" s="41">
        <v>8007</v>
      </c>
      <c r="AL449" s="21" t="s">
        <v>25</v>
      </c>
      <c r="AM449" s="3" t="s">
        <v>88</v>
      </c>
    </row>
    <row r="450" spans="1:39">
      <c r="A450" s="19" t="s">
        <v>81</v>
      </c>
      <c r="B450" s="19" t="s">
        <v>82</v>
      </c>
      <c r="C450" s="19" t="s">
        <v>83</v>
      </c>
      <c r="D450" s="49">
        <v>447</v>
      </c>
      <c r="E450" s="41">
        <v>8008</v>
      </c>
      <c r="AL450" s="21" t="s">
        <v>25</v>
      </c>
      <c r="AM450" s="3" t="s">
        <v>88</v>
      </c>
    </row>
    <row r="451" spans="1:39">
      <c r="A451" s="19" t="s">
        <v>81</v>
      </c>
      <c r="B451" s="19" t="s">
        <v>82</v>
      </c>
      <c r="C451" s="19" t="s">
        <v>83</v>
      </c>
      <c r="D451" s="49">
        <v>448</v>
      </c>
      <c r="E451" s="41">
        <v>8009</v>
      </c>
      <c r="AL451" s="21" t="s">
        <v>25</v>
      </c>
      <c r="AM451" s="3" t="s">
        <v>88</v>
      </c>
    </row>
    <row r="452" spans="1:39">
      <c r="A452" s="19" t="s">
        <v>81</v>
      </c>
      <c r="B452" s="19" t="s">
        <v>82</v>
      </c>
      <c r="C452" s="19" t="s">
        <v>83</v>
      </c>
      <c r="D452" s="49">
        <v>449</v>
      </c>
      <c r="E452" s="41">
        <v>8010</v>
      </c>
      <c r="AL452" s="21" t="s">
        <v>25</v>
      </c>
      <c r="AM452" s="3" t="s">
        <v>88</v>
      </c>
    </row>
    <row r="453" spans="1:39">
      <c r="A453" s="19" t="s">
        <v>81</v>
      </c>
      <c r="B453" s="19" t="s">
        <v>82</v>
      </c>
      <c r="C453" s="19" t="s">
        <v>83</v>
      </c>
      <c r="D453" s="49">
        <v>450</v>
      </c>
      <c r="E453" s="41">
        <v>8011</v>
      </c>
      <c r="AL453" s="21" t="s">
        <v>25</v>
      </c>
      <c r="AM453" s="3" t="s">
        <v>88</v>
      </c>
    </row>
    <row r="454" spans="1:39">
      <c r="A454" s="19" t="s">
        <v>81</v>
      </c>
      <c r="B454" s="19" t="s">
        <v>82</v>
      </c>
      <c r="C454" s="19" t="s">
        <v>83</v>
      </c>
      <c r="D454" s="49">
        <v>451</v>
      </c>
      <c r="E454" s="41">
        <v>8012</v>
      </c>
      <c r="AL454" s="21" t="s">
        <v>25</v>
      </c>
      <c r="AM454" s="3" t="s">
        <v>88</v>
      </c>
    </row>
    <row r="455" spans="1:39">
      <c r="A455" s="19" t="s">
        <v>81</v>
      </c>
      <c r="B455" s="19" t="s">
        <v>82</v>
      </c>
      <c r="C455" s="19" t="s">
        <v>83</v>
      </c>
      <c r="D455" s="49">
        <v>452</v>
      </c>
      <c r="E455" s="41">
        <v>8013</v>
      </c>
      <c r="AL455" s="21" t="s">
        <v>25</v>
      </c>
      <c r="AM455" s="3" t="s">
        <v>88</v>
      </c>
    </row>
    <row r="456" spans="1:39">
      <c r="A456" s="19" t="s">
        <v>81</v>
      </c>
      <c r="B456" s="19" t="s">
        <v>82</v>
      </c>
      <c r="C456" s="19" t="s">
        <v>83</v>
      </c>
      <c r="D456" s="49">
        <v>453</v>
      </c>
      <c r="E456" s="41">
        <v>8014</v>
      </c>
      <c r="AL456" s="21" t="s">
        <v>25</v>
      </c>
      <c r="AM456" s="3" t="s">
        <v>88</v>
      </c>
    </row>
    <row r="457" spans="1:39">
      <c r="A457" s="19" t="s">
        <v>81</v>
      </c>
      <c r="B457" s="19" t="s">
        <v>82</v>
      </c>
      <c r="C457" s="19" t="s">
        <v>83</v>
      </c>
      <c r="D457" s="49">
        <v>454</v>
      </c>
      <c r="E457" s="41">
        <v>8015</v>
      </c>
      <c r="AL457" s="21" t="s">
        <v>25</v>
      </c>
      <c r="AM457" s="3" t="s">
        <v>88</v>
      </c>
    </row>
    <row r="458" spans="1:39">
      <c r="A458" s="19" t="s">
        <v>81</v>
      </c>
      <c r="B458" s="19" t="s">
        <v>82</v>
      </c>
      <c r="C458" s="19" t="s">
        <v>83</v>
      </c>
      <c r="D458" s="49">
        <v>455</v>
      </c>
      <c r="E458" s="41">
        <v>8016</v>
      </c>
      <c r="AL458" s="21" t="s">
        <v>25</v>
      </c>
      <c r="AM458" s="3" t="s">
        <v>88</v>
      </c>
    </row>
    <row r="459" spans="1:39">
      <c r="A459" s="19" t="s">
        <v>81</v>
      </c>
      <c r="B459" s="19" t="s">
        <v>82</v>
      </c>
      <c r="C459" s="19" t="s">
        <v>83</v>
      </c>
      <c r="D459" s="49">
        <v>456</v>
      </c>
      <c r="E459" s="41">
        <v>8017</v>
      </c>
      <c r="AL459" s="21" t="s">
        <v>25</v>
      </c>
      <c r="AM459" s="3" t="s">
        <v>88</v>
      </c>
    </row>
    <row r="460" spans="1:39">
      <c r="A460" s="19" t="s">
        <v>81</v>
      </c>
      <c r="B460" s="19" t="s">
        <v>82</v>
      </c>
      <c r="C460" s="19" t="s">
        <v>83</v>
      </c>
      <c r="D460" s="49">
        <v>457</v>
      </c>
      <c r="E460" s="41">
        <v>8018</v>
      </c>
      <c r="AL460" s="21" t="s">
        <v>25</v>
      </c>
      <c r="AM460" s="3" t="s">
        <v>88</v>
      </c>
    </row>
    <row r="461" spans="1:39">
      <c r="A461" s="19" t="s">
        <v>81</v>
      </c>
      <c r="B461" s="19" t="s">
        <v>82</v>
      </c>
      <c r="C461" s="19" t="s">
        <v>83</v>
      </c>
      <c r="D461" s="49">
        <v>458</v>
      </c>
      <c r="E461" s="41">
        <v>8019</v>
      </c>
      <c r="AL461" s="21" t="s">
        <v>25</v>
      </c>
      <c r="AM461" s="3" t="s">
        <v>88</v>
      </c>
    </row>
    <row r="462" spans="1:39">
      <c r="A462" s="19" t="s">
        <v>81</v>
      </c>
      <c r="B462" s="19" t="s">
        <v>82</v>
      </c>
      <c r="C462" s="19" t="s">
        <v>83</v>
      </c>
      <c r="D462" s="49">
        <v>459</v>
      </c>
      <c r="E462" s="41">
        <v>8020</v>
      </c>
      <c r="AL462" s="21" t="s">
        <v>25</v>
      </c>
      <c r="AM462" s="3" t="s">
        <v>88</v>
      </c>
    </row>
    <row r="463" spans="1:39">
      <c r="A463" s="19" t="s">
        <v>81</v>
      </c>
      <c r="B463" s="19" t="s">
        <v>82</v>
      </c>
      <c r="C463" s="19" t="s">
        <v>83</v>
      </c>
      <c r="D463" s="49">
        <v>460</v>
      </c>
      <c r="E463" s="43">
        <v>8021</v>
      </c>
      <c r="AL463" s="21" t="s">
        <v>25</v>
      </c>
      <c r="AM463" s="3" t="s">
        <v>88</v>
      </c>
    </row>
    <row r="464" spans="1:39">
      <c r="A464" s="19" t="s">
        <v>81</v>
      </c>
      <c r="B464" s="19" t="s">
        <v>82</v>
      </c>
      <c r="C464" s="19" t="s">
        <v>83</v>
      </c>
      <c r="D464" s="49">
        <v>461</v>
      </c>
      <c r="E464" s="43">
        <v>8022</v>
      </c>
      <c r="AL464" s="21" t="s">
        <v>36</v>
      </c>
      <c r="AM464" s="3" t="s">
        <v>88</v>
      </c>
    </row>
    <row r="465" spans="1:39">
      <c r="A465" s="19" t="s">
        <v>81</v>
      </c>
      <c r="B465" s="19" t="s">
        <v>82</v>
      </c>
      <c r="C465" s="19" t="s">
        <v>83</v>
      </c>
      <c r="D465" s="49">
        <v>462</v>
      </c>
      <c r="E465" s="43">
        <v>8023</v>
      </c>
      <c r="AL465" s="21" t="s">
        <v>36</v>
      </c>
      <c r="AM465" s="3" t="s">
        <v>88</v>
      </c>
    </row>
    <row r="466" spans="1:39">
      <c r="A466" s="19" t="s">
        <v>81</v>
      </c>
      <c r="B466" s="19" t="s">
        <v>82</v>
      </c>
      <c r="C466" s="19" t="s">
        <v>83</v>
      </c>
      <c r="D466" s="49">
        <v>463</v>
      </c>
      <c r="E466" s="43">
        <v>8024</v>
      </c>
      <c r="AL466" s="21" t="s">
        <v>25</v>
      </c>
      <c r="AM466" s="3" t="s">
        <v>88</v>
      </c>
    </row>
    <row r="467" spans="1:39">
      <c r="A467" s="19" t="s">
        <v>81</v>
      </c>
      <c r="B467" s="19" t="s">
        <v>82</v>
      </c>
      <c r="C467" s="19" t="s">
        <v>83</v>
      </c>
      <c r="D467" s="49">
        <v>464</v>
      </c>
      <c r="E467" s="43">
        <v>8025</v>
      </c>
      <c r="AL467" s="21" t="s">
        <v>25</v>
      </c>
      <c r="AM467" s="3" t="s">
        <v>88</v>
      </c>
    </row>
    <row r="468" spans="1:39">
      <c r="A468" s="19" t="s">
        <v>81</v>
      </c>
      <c r="B468" s="19" t="s">
        <v>82</v>
      </c>
      <c r="C468" s="19" t="s">
        <v>83</v>
      </c>
      <c r="D468" s="49">
        <v>465</v>
      </c>
      <c r="E468" s="43">
        <v>8026</v>
      </c>
      <c r="AL468" s="21" t="s">
        <v>25</v>
      </c>
      <c r="AM468" s="3" t="s">
        <v>88</v>
      </c>
    </row>
    <row r="469" spans="1:39">
      <c r="A469" s="19" t="s">
        <v>81</v>
      </c>
      <c r="B469" s="19" t="s">
        <v>82</v>
      </c>
      <c r="C469" s="19" t="s">
        <v>83</v>
      </c>
      <c r="D469" s="49">
        <v>466</v>
      </c>
      <c r="E469" s="43">
        <v>8027</v>
      </c>
      <c r="AL469" s="21" t="s">
        <v>25</v>
      </c>
      <c r="AM469" s="3" t="s">
        <v>88</v>
      </c>
    </row>
    <row r="470" spans="1:39">
      <c r="A470" s="19" t="s">
        <v>81</v>
      </c>
      <c r="B470" s="19" t="s">
        <v>82</v>
      </c>
      <c r="C470" s="19" t="s">
        <v>83</v>
      </c>
      <c r="D470" s="49">
        <v>467</v>
      </c>
      <c r="E470" s="43">
        <v>8028</v>
      </c>
      <c r="AL470" s="21" t="s">
        <v>25</v>
      </c>
      <c r="AM470" s="3" t="s">
        <v>88</v>
      </c>
    </row>
    <row r="471" spans="1:39">
      <c r="A471" s="19" t="s">
        <v>81</v>
      </c>
      <c r="B471" s="19" t="s">
        <v>82</v>
      </c>
      <c r="C471" s="19" t="s">
        <v>83</v>
      </c>
      <c r="D471" s="49">
        <v>468</v>
      </c>
      <c r="E471" s="43">
        <v>8029</v>
      </c>
      <c r="AL471" s="21" t="s">
        <v>36</v>
      </c>
      <c r="AM471" s="3" t="s">
        <v>88</v>
      </c>
    </row>
    <row r="472" spans="1:39">
      <c r="A472" s="19" t="s">
        <v>81</v>
      </c>
      <c r="B472" s="19" t="s">
        <v>82</v>
      </c>
      <c r="C472" s="19" t="s">
        <v>83</v>
      </c>
      <c r="D472" s="49">
        <v>469</v>
      </c>
      <c r="E472" s="43">
        <v>8030</v>
      </c>
      <c r="AL472" s="21" t="s">
        <v>36</v>
      </c>
      <c r="AM472" s="3" t="s">
        <v>88</v>
      </c>
    </row>
    <row r="473" spans="1:39">
      <c r="A473" s="19" t="s">
        <v>81</v>
      </c>
      <c r="B473" s="19" t="s">
        <v>82</v>
      </c>
      <c r="C473" s="19" t="s">
        <v>83</v>
      </c>
      <c r="D473" s="49">
        <v>470</v>
      </c>
      <c r="E473" s="43">
        <v>8031</v>
      </c>
      <c r="AL473" s="21" t="s">
        <v>25</v>
      </c>
      <c r="AM473" s="3" t="s">
        <v>88</v>
      </c>
    </row>
    <row r="474" spans="1:39">
      <c r="A474" s="19" t="s">
        <v>81</v>
      </c>
      <c r="B474" s="19" t="s">
        <v>82</v>
      </c>
      <c r="C474" s="19" t="s">
        <v>83</v>
      </c>
      <c r="D474" s="49">
        <v>471</v>
      </c>
      <c r="E474" s="43">
        <v>8032</v>
      </c>
      <c r="AL474" s="21" t="s">
        <v>25</v>
      </c>
      <c r="AM474" s="3" t="s">
        <v>88</v>
      </c>
    </row>
    <row r="475" spans="1:39">
      <c r="A475" s="19" t="s">
        <v>81</v>
      </c>
      <c r="B475" s="19" t="s">
        <v>82</v>
      </c>
      <c r="C475" s="19" t="s">
        <v>83</v>
      </c>
      <c r="D475" s="49">
        <v>472</v>
      </c>
      <c r="E475" s="43">
        <v>8033</v>
      </c>
      <c r="AL475" s="21" t="s">
        <v>25</v>
      </c>
      <c r="AM475" s="3" t="s">
        <v>88</v>
      </c>
    </row>
    <row r="476" spans="1:39">
      <c r="A476" s="19" t="s">
        <v>81</v>
      </c>
      <c r="B476" s="19" t="s">
        <v>82</v>
      </c>
      <c r="C476" s="19" t="s">
        <v>83</v>
      </c>
      <c r="D476" s="49">
        <v>473</v>
      </c>
      <c r="E476" s="43">
        <v>8034</v>
      </c>
      <c r="AL476" s="21" t="s">
        <v>25</v>
      </c>
      <c r="AM476" s="3" t="s">
        <v>88</v>
      </c>
    </row>
    <row r="477" spans="1:39">
      <c r="A477" s="19" t="s">
        <v>81</v>
      </c>
      <c r="B477" s="19" t="s">
        <v>82</v>
      </c>
      <c r="C477" s="19" t="s">
        <v>83</v>
      </c>
      <c r="D477" s="49">
        <v>474</v>
      </c>
      <c r="E477" s="43">
        <v>8035</v>
      </c>
      <c r="AL477" s="21" t="s">
        <v>25</v>
      </c>
      <c r="AM477" s="3" t="s">
        <v>88</v>
      </c>
    </row>
    <row r="478" spans="1:39">
      <c r="A478" s="19" t="s">
        <v>81</v>
      </c>
      <c r="B478" s="19" t="s">
        <v>82</v>
      </c>
      <c r="C478" s="19" t="s">
        <v>83</v>
      </c>
      <c r="D478" s="49">
        <v>475</v>
      </c>
      <c r="E478" s="43">
        <v>8036</v>
      </c>
      <c r="AL478" s="21" t="s">
        <v>25</v>
      </c>
      <c r="AM478" s="3" t="s">
        <v>88</v>
      </c>
    </row>
    <row r="479" spans="1:39">
      <c r="A479" s="19" t="s">
        <v>81</v>
      </c>
      <c r="B479" s="19" t="s">
        <v>82</v>
      </c>
      <c r="C479" s="19" t="s">
        <v>83</v>
      </c>
      <c r="D479" s="49">
        <v>476</v>
      </c>
      <c r="E479" s="43">
        <v>8037</v>
      </c>
      <c r="AL479" s="21" t="s">
        <v>25</v>
      </c>
      <c r="AM479" s="3" t="s">
        <v>88</v>
      </c>
    </row>
    <row r="480" spans="1:39">
      <c r="A480" s="19" t="s">
        <v>81</v>
      </c>
      <c r="B480" s="19" t="s">
        <v>82</v>
      </c>
      <c r="C480" s="19" t="s">
        <v>83</v>
      </c>
      <c r="D480" s="49">
        <v>477</v>
      </c>
      <c r="E480" s="43">
        <v>8038</v>
      </c>
      <c r="AL480" s="21" t="s">
        <v>25</v>
      </c>
      <c r="AM480" s="3" t="s">
        <v>88</v>
      </c>
    </row>
    <row r="481" spans="1:39">
      <c r="A481" s="19" t="s">
        <v>81</v>
      </c>
      <c r="B481" s="19" t="s">
        <v>82</v>
      </c>
      <c r="C481" s="19" t="s">
        <v>83</v>
      </c>
      <c r="D481" s="49">
        <v>478</v>
      </c>
      <c r="E481" s="43">
        <v>8039</v>
      </c>
      <c r="AL481" s="21" t="s">
        <v>25</v>
      </c>
      <c r="AM481" s="3" t="s">
        <v>88</v>
      </c>
    </row>
    <row r="482" spans="1:39">
      <c r="A482" s="19" t="s">
        <v>81</v>
      </c>
      <c r="B482" s="19" t="s">
        <v>82</v>
      </c>
      <c r="C482" s="19" t="s">
        <v>83</v>
      </c>
      <c r="D482" s="49">
        <v>479</v>
      </c>
      <c r="E482" s="43">
        <v>8040</v>
      </c>
      <c r="AL482" s="21" t="s">
        <v>25</v>
      </c>
      <c r="AM482" s="3" t="s">
        <v>88</v>
      </c>
    </row>
    <row r="483" spans="1:39">
      <c r="A483" s="19" t="s">
        <v>81</v>
      </c>
      <c r="B483" s="19" t="s">
        <v>82</v>
      </c>
      <c r="C483" s="19" t="s">
        <v>83</v>
      </c>
      <c r="D483" s="49">
        <v>480</v>
      </c>
      <c r="E483" s="43">
        <v>8041</v>
      </c>
      <c r="AL483" s="21" t="s">
        <v>25</v>
      </c>
      <c r="AM483" s="3" t="s">
        <v>88</v>
      </c>
    </row>
    <row r="484" spans="1:39">
      <c r="A484" s="19" t="s">
        <v>81</v>
      </c>
      <c r="B484" s="19" t="s">
        <v>82</v>
      </c>
      <c r="C484" s="19" t="s">
        <v>83</v>
      </c>
      <c r="D484" s="49">
        <v>481</v>
      </c>
      <c r="E484" s="43">
        <v>8042</v>
      </c>
      <c r="AL484" s="21" t="s">
        <v>25</v>
      </c>
      <c r="AM484" s="3" t="s">
        <v>88</v>
      </c>
    </row>
    <row r="485" spans="1:39">
      <c r="A485" s="19" t="s">
        <v>81</v>
      </c>
      <c r="B485" s="19" t="s">
        <v>82</v>
      </c>
      <c r="C485" s="19" t="s">
        <v>83</v>
      </c>
      <c r="D485" s="49">
        <v>482</v>
      </c>
      <c r="E485" s="43">
        <v>8043</v>
      </c>
      <c r="AL485" s="21" t="s">
        <v>25</v>
      </c>
      <c r="AM485" s="3" t="s">
        <v>88</v>
      </c>
    </row>
    <row r="486" spans="1:39">
      <c r="A486" s="19" t="s">
        <v>81</v>
      </c>
      <c r="B486" s="19" t="s">
        <v>82</v>
      </c>
      <c r="C486" s="19" t="s">
        <v>83</v>
      </c>
      <c r="D486" s="49">
        <v>483</v>
      </c>
      <c r="E486" s="43">
        <v>8044</v>
      </c>
      <c r="AL486" s="21" t="s">
        <v>25</v>
      </c>
      <c r="AM486" s="3" t="s">
        <v>88</v>
      </c>
    </row>
    <row r="487" spans="1:39">
      <c r="A487" s="19" t="s">
        <v>81</v>
      </c>
      <c r="B487" s="19" t="s">
        <v>82</v>
      </c>
      <c r="C487" s="19" t="s">
        <v>83</v>
      </c>
      <c r="D487" s="49">
        <v>484</v>
      </c>
      <c r="E487" s="43">
        <v>8045</v>
      </c>
      <c r="AL487" s="21" t="s">
        <v>25</v>
      </c>
      <c r="AM487" s="3" t="s">
        <v>88</v>
      </c>
    </row>
    <row r="488" spans="1:39">
      <c r="A488" s="19" t="s">
        <v>81</v>
      </c>
      <c r="B488" s="19" t="s">
        <v>82</v>
      </c>
      <c r="C488" s="19" t="s">
        <v>83</v>
      </c>
      <c r="D488" s="49">
        <v>485</v>
      </c>
      <c r="E488" s="43">
        <v>8046</v>
      </c>
      <c r="AL488" s="21" t="s">
        <v>25</v>
      </c>
      <c r="AM488" s="3" t="s">
        <v>88</v>
      </c>
    </row>
    <row r="489" spans="1:39">
      <c r="A489" s="19" t="s">
        <v>81</v>
      </c>
      <c r="B489" s="19" t="s">
        <v>82</v>
      </c>
      <c r="C489" s="19" t="s">
        <v>83</v>
      </c>
      <c r="D489" s="49">
        <v>486</v>
      </c>
      <c r="E489" s="43" t="s">
        <v>87</v>
      </c>
      <c r="AL489" s="21" t="s">
        <v>1</v>
      </c>
    </row>
    <row r="490" spans="1:39">
      <c r="A490" s="19" t="s">
        <v>81</v>
      </c>
      <c r="B490" s="19" t="s">
        <v>82</v>
      </c>
      <c r="C490" s="19" t="s">
        <v>83</v>
      </c>
      <c r="D490" s="49">
        <v>487</v>
      </c>
      <c r="E490" s="43">
        <v>8048</v>
      </c>
      <c r="AL490" s="21" t="s">
        <v>25</v>
      </c>
      <c r="AM490" s="3" t="s">
        <v>88</v>
      </c>
    </row>
    <row r="491" spans="1:39">
      <c r="A491" s="19" t="s">
        <v>81</v>
      </c>
      <c r="B491" s="19" t="s">
        <v>82</v>
      </c>
      <c r="C491" s="19" t="s">
        <v>83</v>
      </c>
      <c r="D491" s="49">
        <v>488</v>
      </c>
      <c r="E491" s="43">
        <v>8049</v>
      </c>
      <c r="AL491" s="21" t="s">
        <v>25</v>
      </c>
      <c r="AM491" s="3" t="s">
        <v>88</v>
      </c>
    </row>
    <row r="492" spans="1:39">
      <c r="A492" s="19" t="s">
        <v>81</v>
      </c>
      <c r="B492" s="19" t="s">
        <v>82</v>
      </c>
      <c r="C492" s="19" t="s">
        <v>83</v>
      </c>
      <c r="D492" s="49">
        <v>489</v>
      </c>
      <c r="E492" s="43">
        <v>8050</v>
      </c>
      <c r="AL492" s="21" t="s">
        <v>25</v>
      </c>
      <c r="AM492" s="3" t="s">
        <v>88</v>
      </c>
    </row>
    <row r="493" spans="1:39">
      <c r="A493" s="19" t="s">
        <v>81</v>
      </c>
      <c r="B493" s="19" t="s">
        <v>82</v>
      </c>
      <c r="C493" s="19" t="s">
        <v>83</v>
      </c>
      <c r="D493" s="49">
        <v>490</v>
      </c>
      <c r="E493" s="43">
        <v>8051</v>
      </c>
      <c r="AL493" s="21" t="s">
        <v>25</v>
      </c>
      <c r="AM493" s="3" t="s">
        <v>88</v>
      </c>
    </row>
    <row r="494" spans="1:39">
      <c r="A494" s="19" t="s">
        <v>81</v>
      </c>
      <c r="B494" s="19" t="s">
        <v>82</v>
      </c>
      <c r="C494" s="19" t="s">
        <v>83</v>
      </c>
      <c r="D494" s="49">
        <v>491</v>
      </c>
      <c r="E494" s="43">
        <v>8052</v>
      </c>
      <c r="AL494" s="21" t="s">
        <v>25</v>
      </c>
      <c r="AM494" s="3" t="s">
        <v>88</v>
      </c>
    </row>
    <row r="495" spans="1:39">
      <c r="A495" s="19" t="s">
        <v>81</v>
      </c>
      <c r="B495" s="19" t="s">
        <v>82</v>
      </c>
      <c r="C495" s="19" t="s">
        <v>83</v>
      </c>
      <c r="D495" s="49">
        <v>492</v>
      </c>
      <c r="E495" s="43">
        <v>9001</v>
      </c>
      <c r="AM495" s="3" t="s">
        <v>25</v>
      </c>
    </row>
    <row r="496" spans="1:39">
      <c r="A496" s="19" t="s">
        <v>81</v>
      </c>
      <c r="B496" s="19" t="s">
        <v>82</v>
      </c>
      <c r="C496" s="19" t="s">
        <v>83</v>
      </c>
      <c r="D496" s="49">
        <v>493</v>
      </c>
      <c r="E496" s="43">
        <v>9002</v>
      </c>
      <c r="AM496" s="3" t="s">
        <v>25</v>
      </c>
    </row>
    <row r="497" spans="1:39">
      <c r="A497" s="19" t="s">
        <v>81</v>
      </c>
      <c r="B497" s="19" t="s">
        <v>82</v>
      </c>
      <c r="C497" s="19" t="s">
        <v>83</v>
      </c>
      <c r="D497" s="49">
        <v>494</v>
      </c>
      <c r="E497" s="43">
        <v>9003</v>
      </c>
      <c r="AM497" s="3" t="s">
        <v>25</v>
      </c>
    </row>
    <row r="498" spans="1:39">
      <c r="A498" s="19" t="s">
        <v>81</v>
      </c>
      <c r="B498" s="19" t="s">
        <v>82</v>
      </c>
      <c r="C498" s="19" t="s">
        <v>83</v>
      </c>
      <c r="D498" s="49">
        <v>495</v>
      </c>
      <c r="E498" s="43">
        <v>9004</v>
      </c>
      <c r="AM498" s="3" t="s">
        <v>25</v>
      </c>
    </row>
    <row r="499" spans="1:39">
      <c r="A499" s="19" t="s">
        <v>81</v>
      </c>
      <c r="B499" s="19" t="s">
        <v>82</v>
      </c>
      <c r="C499" s="19" t="s">
        <v>83</v>
      </c>
      <c r="D499" s="49">
        <v>496</v>
      </c>
      <c r="E499" s="43">
        <v>9005</v>
      </c>
      <c r="AM499" s="3" t="s">
        <v>25</v>
      </c>
    </row>
    <row r="500" spans="1:39">
      <c r="A500" s="19" t="s">
        <v>81</v>
      </c>
      <c r="B500" s="19" t="s">
        <v>82</v>
      </c>
      <c r="C500" s="19" t="s">
        <v>83</v>
      </c>
      <c r="D500" s="49">
        <v>497</v>
      </c>
      <c r="E500" s="43">
        <v>9006</v>
      </c>
      <c r="AM500" s="3" t="s">
        <v>25</v>
      </c>
    </row>
    <row r="501" spans="1:39">
      <c r="A501" s="19" t="s">
        <v>81</v>
      </c>
      <c r="B501" s="19" t="s">
        <v>82</v>
      </c>
      <c r="C501" s="19" t="s">
        <v>83</v>
      </c>
      <c r="D501" s="49">
        <v>498</v>
      </c>
      <c r="E501" s="43">
        <v>9007</v>
      </c>
      <c r="AM501" s="3" t="s">
        <v>25</v>
      </c>
    </row>
    <row r="502" spans="1:39">
      <c r="A502" s="19" t="s">
        <v>81</v>
      </c>
      <c r="B502" s="19" t="s">
        <v>82</v>
      </c>
      <c r="C502" s="19" t="s">
        <v>83</v>
      </c>
      <c r="D502" s="49">
        <v>499</v>
      </c>
      <c r="E502" s="43">
        <v>9008</v>
      </c>
      <c r="AM502" s="3" t="s">
        <v>25</v>
      </c>
    </row>
    <row r="503" spans="1:39">
      <c r="A503" s="19" t="s">
        <v>81</v>
      </c>
      <c r="B503" s="19" t="s">
        <v>82</v>
      </c>
      <c r="C503" s="19" t="s">
        <v>83</v>
      </c>
      <c r="D503" s="49">
        <v>500</v>
      </c>
      <c r="E503" s="43">
        <v>9009</v>
      </c>
      <c r="AM503" s="3" t="s">
        <v>25</v>
      </c>
    </row>
    <row r="504" spans="1:39">
      <c r="A504" s="19" t="s">
        <v>81</v>
      </c>
      <c r="B504" s="19" t="s">
        <v>82</v>
      </c>
      <c r="C504" s="19" t="s">
        <v>83</v>
      </c>
      <c r="D504" s="49">
        <v>501</v>
      </c>
      <c r="E504" s="43">
        <v>9010</v>
      </c>
      <c r="AM504" s="3" t="s">
        <v>25</v>
      </c>
    </row>
    <row r="505" spans="1:39">
      <c r="A505" s="19" t="s">
        <v>81</v>
      </c>
      <c r="B505" s="19" t="s">
        <v>82</v>
      </c>
      <c r="C505" s="19" t="s">
        <v>83</v>
      </c>
      <c r="D505" s="49">
        <v>502</v>
      </c>
      <c r="E505" s="43">
        <v>9011</v>
      </c>
      <c r="AM505" s="3" t="s">
        <v>25</v>
      </c>
    </row>
    <row r="506" spans="1:39">
      <c r="A506" s="19" t="s">
        <v>81</v>
      </c>
      <c r="B506" s="19" t="s">
        <v>82</v>
      </c>
      <c r="C506" s="19" t="s">
        <v>83</v>
      </c>
      <c r="D506" s="49">
        <v>503</v>
      </c>
      <c r="E506" s="43">
        <v>9012</v>
      </c>
      <c r="AM506" s="3" t="s">
        <v>25</v>
      </c>
    </row>
    <row r="507" spans="1:39">
      <c r="A507" s="19" t="s">
        <v>81</v>
      </c>
      <c r="B507" s="19" t="s">
        <v>82</v>
      </c>
      <c r="C507" s="19" t="s">
        <v>83</v>
      </c>
      <c r="D507" s="49">
        <v>504</v>
      </c>
      <c r="E507" s="43">
        <v>9013</v>
      </c>
      <c r="AM507" s="3" t="s">
        <v>25</v>
      </c>
    </row>
    <row r="508" spans="1:39">
      <c r="A508" s="19" t="s">
        <v>81</v>
      </c>
      <c r="B508" s="19" t="s">
        <v>82</v>
      </c>
      <c r="C508" s="19" t="s">
        <v>83</v>
      </c>
      <c r="D508" s="49">
        <v>505</v>
      </c>
      <c r="E508" s="43">
        <v>9014</v>
      </c>
      <c r="AM508" s="3" t="s">
        <v>25</v>
      </c>
    </row>
    <row r="509" spans="1:39">
      <c r="A509" s="19" t="s">
        <v>81</v>
      </c>
      <c r="B509" s="19" t="s">
        <v>82</v>
      </c>
      <c r="C509" s="19" t="s">
        <v>83</v>
      </c>
      <c r="D509" s="49">
        <v>506</v>
      </c>
      <c r="E509" s="43">
        <v>9015</v>
      </c>
      <c r="AM509" s="3" t="s">
        <v>25</v>
      </c>
    </row>
    <row r="510" spans="1:39">
      <c r="A510" s="19" t="s">
        <v>81</v>
      </c>
      <c r="B510" s="19" t="s">
        <v>82</v>
      </c>
      <c r="C510" s="19" t="s">
        <v>83</v>
      </c>
      <c r="D510" s="49">
        <v>507</v>
      </c>
      <c r="E510" s="43">
        <v>9016</v>
      </c>
      <c r="AM510" s="3" t="s">
        <v>25</v>
      </c>
    </row>
    <row r="511" spans="1:39">
      <c r="A511" s="19" t="s">
        <v>81</v>
      </c>
      <c r="B511" s="19" t="s">
        <v>82</v>
      </c>
      <c r="C511" s="19" t="s">
        <v>83</v>
      </c>
      <c r="D511" s="49">
        <v>508</v>
      </c>
      <c r="E511" s="43">
        <v>9017</v>
      </c>
      <c r="AM511" s="3" t="s">
        <v>25</v>
      </c>
    </row>
    <row r="512" spans="1:39">
      <c r="A512" s="19" t="s">
        <v>81</v>
      </c>
      <c r="B512" s="19" t="s">
        <v>82</v>
      </c>
      <c r="C512" s="19" t="s">
        <v>83</v>
      </c>
      <c r="D512" s="49">
        <v>509</v>
      </c>
      <c r="E512" s="43">
        <v>9018</v>
      </c>
      <c r="AM512" s="3" t="s">
        <v>25</v>
      </c>
    </row>
    <row r="513" spans="1:39">
      <c r="A513" s="19" t="s">
        <v>81</v>
      </c>
      <c r="B513" s="19" t="s">
        <v>82</v>
      </c>
      <c r="C513" s="19" t="s">
        <v>83</v>
      </c>
      <c r="D513" s="49">
        <v>510</v>
      </c>
      <c r="E513" s="43">
        <v>9019</v>
      </c>
      <c r="AM513" s="3" t="s">
        <v>25</v>
      </c>
    </row>
    <row r="514" spans="1:39">
      <c r="A514" s="19" t="s">
        <v>81</v>
      </c>
      <c r="B514" s="19" t="s">
        <v>82</v>
      </c>
      <c r="C514" s="19" t="s">
        <v>83</v>
      </c>
      <c r="D514" s="49">
        <v>511</v>
      </c>
      <c r="E514" s="43">
        <v>9020</v>
      </c>
      <c r="AM514" s="3" t="s">
        <v>25</v>
      </c>
    </row>
    <row r="515" spans="1:39">
      <c r="A515" s="19" t="s">
        <v>81</v>
      </c>
      <c r="B515" s="19" t="s">
        <v>82</v>
      </c>
      <c r="C515" s="19" t="s">
        <v>83</v>
      </c>
      <c r="D515" s="49">
        <v>512</v>
      </c>
      <c r="E515" s="41">
        <v>9021</v>
      </c>
      <c r="AM515" s="3" t="s">
        <v>25</v>
      </c>
    </row>
    <row r="516" spans="1:39">
      <c r="A516" s="19" t="s">
        <v>81</v>
      </c>
      <c r="B516" s="19" t="s">
        <v>82</v>
      </c>
      <c r="C516" s="19" t="s">
        <v>83</v>
      </c>
      <c r="D516" s="49">
        <v>513</v>
      </c>
      <c r="E516" s="41">
        <v>9022</v>
      </c>
      <c r="AM516" s="3" t="s">
        <v>25</v>
      </c>
    </row>
    <row r="517" spans="1:39">
      <c r="A517" s="19" t="s">
        <v>81</v>
      </c>
      <c r="B517" s="19" t="s">
        <v>82</v>
      </c>
      <c r="C517" s="19" t="s">
        <v>83</v>
      </c>
      <c r="D517" s="49">
        <v>514</v>
      </c>
      <c r="E517" s="41">
        <v>9023</v>
      </c>
      <c r="AM517" s="3" t="s">
        <v>25</v>
      </c>
    </row>
    <row r="518" spans="1:39">
      <c r="A518" s="19" t="s">
        <v>81</v>
      </c>
      <c r="B518" s="19" t="s">
        <v>82</v>
      </c>
      <c r="C518" s="19" t="s">
        <v>83</v>
      </c>
      <c r="D518" s="49">
        <v>515</v>
      </c>
      <c r="E518" s="41">
        <v>9024</v>
      </c>
      <c r="AM518" s="3" t="s">
        <v>25</v>
      </c>
    </row>
    <row r="519" spans="1:39">
      <c r="A519" s="19" t="s">
        <v>81</v>
      </c>
      <c r="B519" s="19" t="s">
        <v>82</v>
      </c>
      <c r="C519" s="19" t="s">
        <v>83</v>
      </c>
      <c r="D519" s="49">
        <v>516</v>
      </c>
      <c r="E519" s="41">
        <v>9025</v>
      </c>
      <c r="AM519" s="3" t="s">
        <v>25</v>
      </c>
    </row>
    <row r="520" spans="1:39">
      <c r="A520" s="19" t="s">
        <v>81</v>
      </c>
      <c r="B520" s="19" t="s">
        <v>82</v>
      </c>
      <c r="C520" s="19" t="s">
        <v>83</v>
      </c>
      <c r="D520" s="49">
        <v>517</v>
      </c>
      <c r="E520" s="41">
        <v>9026</v>
      </c>
      <c r="AM520" s="3" t="s">
        <v>25</v>
      </c>
    </row>
    <row r="521" spans="1:39">
      <c r="A521" s="19" t="s">
        <v>81</v>
      </c>
      <c r="B521" s="19" t="s">
        <v>82</v>
      </c>
      <c r="C521" s="19" t="s">
        <v>83</v>
      </c>
      <c r="D521" s="49">
        <v>518</v>
      </c>
      <c r="E521" s="41">
        <v>9027</v>
      </c>
      <c r="AM521" s="3" t="s">
        <v>25</v>
      </c>
    </row>
    <row r="522" spans="1:39">
      <c r="A522" s="19" t="s">
        <v>81</v>
      </c>
      <c r="B522" s="19" t="s">
        <v>82</v>
      </c>
      <c r="C522" s="19" t="s">
        <v>83</v>
      </c>
      <c r="D522" s="49">
        <v>519</v>
      </c>
      <c r="E522" s="40">
        <v>9028</v>
      </c>
      <c r="AM522" s="31" t="s">
        <v>28</v>
      </c>
    </row>
    <row r="523" spans="1:39">
      <c r="A523" s="19" t="s">
        <v>81</v>
      </c>
      <c r="B523" s="19" t="s">
        <v>82</v>
      </c>
      <c r="C523" s="19" t="s">
        <v>83</v>
      </c>
      <c r="D523" s="49">
        <v>520</v>
      </c>
      <c r="E523" s="41">
        <v>9029</v>
      </c>
      <c r="AM523" s="31" t="s">
        <v>28</v>
      </c>
    </row>
    <row r="524" spans="1:39">
      <c r="A524" s="19" t="s">
        <v>81</v>
      </c>
      <c r="B524" s="19" t="s">
        <v>82</v>
      </c>
      <c r="C524" s="19" t="s">
        <v>83</v>
      </c>
      <c r="D524" s="49">
        <v>521</v>
      </c>
      <c r="E524" s="41">
        <v>9030</v>
      </c>
      <c r="AM524" s="31" t="s">
        <v>28</v>
      </c>
    </row>
    <row r="525" spans="1:39">
      <c r="A525" s="19" t="s">
        <v>81</v>
      </c>
      <c r="B525" s="19" t="s">
        <v>82</v>
      </c>
      <c r="C525" s="19" t="s">
        <v>83</v>
      </c>
      <c r="D525" s="49">
        <v>522</v>
      </c>
      <c r="E525" s="41">
        <v>9031</v>
      </c>
      <c r="AM525" s="3" t="s">
        <v>25</v>
      </c>
    </row>
    <row r="526" spans="1:39">
      <c r="A526" s="19" t="s">
        <v>81</v>
      </c>
      <c r="B526" s="19" t="s">
        <v>82</v>
      </c>
      <c r="C526" s="19" t="s">
        <v>83</v>
      </c>
      <c r="D526" s="49">
        <v>523</v>
      </c>
      <c r="E526" s="41">
        <v>9032</v>
      </c>
      <c r="AM526" s="3" t="s">
        <v>25</v>
      </c>
    </row>
    <row r="527" spans="1:39">
      <c r="A527" s="19" t="s">
        <v>81</v>
      </c>
      <c r="B527" s="19" t="s">
        <v>82</v>
      </c>
      <c r="C527" s="19" t="s">
        <v>83</v>
      </c>
      <c r="D527" s="49">
        <v>524</v>
      </c>
      <c r="E527" s="41">
        <v>9033</v>
      </c>
      <c r="AD527" s="33" t="s">
        <v>1</v>
      </c>
      <c r="AM527" s="3" t="s">
        <v>25</v>
      </c>
    </row>
    <row r="528" spans="1:39">
      <c r="A528" s="19" t="s">
        <v>81</v>
      </c>
      <c r="B528" s="19" t="s">
        <v>82</v>
      </c>
      <c r="C528" s="19" t="s">
        <v>83</v>
      </c>
      <c r="D528" s="49">
        <v>525</v>
      </c>
      <c r="E528" s="41">
        <v>9034</v>
      </c>
      <c r="AM528" s="3" t="s">
        <v>25</v>
      </c>
    </row>
    <row r="529" spans="1:39">
      <c r="A529" s="19" t="s">
        <v>81</v>
      </c>
      <c r="B529" s="19" t="s">
        <v>82</v>
      </c>
      <c r="C529" s="19" t="s">
        <v>83</v>
      </c>
      <c r="D529" s="49">
        <v>526</v>
      </c>
      <c r="E529" s="41">
        <v>9035</v>
      </c>
      <c r="AM529" s="3" t="s">
        <v>25</v>
      </c>
    </row>
    <row r="530" spans="1:39">
      <c r="A530" s="19" t="s">
        <v>81</v>
      </c>
      <c r="B530" s="19" t="s">
        <v>82</v>
      </c>
      <c r="C530" s="19" t="s">
        <v>83</v>
      </c>
      <c r="D530" s="49">
        <v>527</v>
      </c>
      <c r="E530" s="41">
        <v>9036</v>
      </c>
      <c r="AM530" s="3" t="s">
        <v>25</v>
      </c>
    </row>
    <row r="531" spans="1:39">
      <c r="A531" s="19" t="s">
        <v>81</v>
      </c>
      <c r="B531" s="19" t="s">
        <v>82</v>
      </c>
      <c r="C531" s="19" t="s">
        <v>83</v>
      </c>
      <c r="D531" s="49">
        <v>528</v>
      </c>
      <c r="E531" s="41">
        <v>9037</v>
      </c>
      <c r="AM531" s="3" t="s">
        <v>25</v>
      </c>
    </row>
    <row r="532" spans="1:39">
      <c r="A532" s="19" t="s">
        <v>81</v>
      </c>
      <c r="B532" s="19" t="s">
        <v>82</v>
      </c>
      <c r="C532" s="19" t="s">
        <v>83</v>
      </c>
      <c r="D532" s="49">
        <v>529</v>
      </c>
      <c r="E532" s="41">
        <v>9038</v>
      </c>
      <c r="AM532" s="3" t="s">
        <v>25</v>
      </c>
    </row>
    <row r="533" spans="1:39">
      <c r="A533" s="19" t="s">
        <v>81</v>
      </c>
      <c r="B533" s="19" t="s">
        <v>82</v>
      </c>
      <c r="C533" s="19" t="s">
        <v>83</v>
      </c>
      <c r="D533" s="49">
        <v>530</v>
      </c>
      <c r="E533" s="41">
        <v>9039</v>
      </c>
      <c r="AM533" s="3" t="s">
        <v>25</v>
      </c>
    </row>
    <row r="534" spans="1:39">
      <c r="A534" s="19" t="s">
        <v>81</v>
      </c>
      <c r="B534" s="19" t="s">
        <v>82</v>
      </c>
      <c r="C534" s="19" t="s">
        <v>83</v>
      </c>
      <c r="D534" s="49">
        <v>531</v>
      </c>
      <c r="E534" s="41">
        <v>9040</v>
      </c>
      <c r="AM534" s="3" t="s">
        <v>25</v>
      </c>
    </row>
    <row r="535" spans="1:39">
      <c r="A535" s="19" t="s">
        <v>81</v>
      </c>
      <c r="B535" s="19" t="s">
        <v>82</v>
      </c>
      <c r="C535" s="19" t="s">
        <v>83</v>
      </c>
      <c r="D535" s="49">
        <v>532</v>
      </c>
      <c r="E535" s="41">
        <v>9041</v>
      </c>
      <c r="AM535" s="3" t="s">
        <v>25</v>
      </c>
    </row>
    <row r="536" spans="1:39">
      <c r="A536" s="19" t="s">
        <v>81</v>
      </c>
      <c r="B536" s="19" t="s">
        <v>82</v>
      </c>
      <c r="C536" s="19" t="s">
        <v>83</v>
      </c>
      <c r="D536" s="49">
        <v>533</v>
      </c>
      <c r="E536" s="41">
        <v>9042</v>
      </c>
      <c r="AM536" s="3" t="s">
        <v>25</v>
      </c>
    </row>
    <row r="537" spans="1:39">
      <c r="A537" s="19" t="s">
        <v>81</v>
      </c>
      <c r="B537" s="19" t="s">
        <v>82</v>
      </c>
      <c r="C537" s="19" t="s">
        <v>83</v>
      </c>
      <c r="D537" s="49">
        <v>534</v>
      </c>
      <c r="E537" s="41">
        <v>9043</v>
      </c>
      <c r="AM537" s="3" t="s">
        <v>25</v>
      </c>
    </row>
    <row r="538" spans="1:39">
      <c r="A538" s="19" t="s">
        <v>81</v>
      </c>
      <c r="B538" s="19" t="s">
        <v>82</v>
      </c>
      <c r="C538" s="19" t="s">
        <v>83</v>
      </c>
      <c r="D538" s="49">
        <v>535</v>
      </c>
      <c r="E538" s="41">
        <v>9044</v>
      </c>
      <c r="AM538" s="3" t="s">
        <v>25</v>
      </c>
    </row>
    <row r="539" spans="1:39">
      <c r="A539" s="19" t="s">
        <v>81</v>
      </c>
      <c r="B539" s="19" t="s">
        <v>82</v>
      </c>
      <c r="C539" s="19" t="s">
        <v>83</v>
      </c>
      <c r="D539" s="49">
        <v>536</v>
      </c>
      <c r="E539" s="41">
        <v>9045</v>
      </c>
      <c r="AM539" s="3" t="s">
        <v>25</v>
      </c>
    </row>
    <row r="540" spans="1:39">
      <c r="A540" s="19" t="s">
        <v>81</v>
      </c>
      <c r="B540" s="19" t="s">
        <v>82</v>
      </c>
      <c r="C540" s="19" t="s">
        <v>83</v>
      </c>
      <c r="D540" s="49">
        <v>537</v>
      </c>
      <c r="E540" s="41">
        <v>9046</v>
      </c>
      <c r="AM540" s="3" t="s">
        <v>25</v>
      </c>
    </row>
    <row r="541" spans="1:39">
      <c r="A541" s="19" t="s">
        <v>81</v>
      </c>
      <c r="B541" s="19" t="s">
        <v>82</v>
      </c>
      <c r="C541" s="19" t="s">
        <v>83</v>
      </c>
      <c r="D541" s="49">
        <v>538</v>
      </c>
      <c r="E541" s="41">
        <v>9047</v>
      </c>
      <c r="AM541" s="3" t="s">
        <v>25</v>
      </c>
    </row>
    <row r="542" spans="1:39">
      <c r="A542" s="19" t="s">
        <v>81</v>
      </c>
      <c r="B542" s="19" t="s">
        <v>82</v>
      </c>
      <c r="C542" s="19" t="s">
        <v>83</v>
      </c>
      <c r="D542" s="49">
        <v>539</v>
      </c>
      <c r="E542" s="41">
        <v>9048</v>
      </c>
      <c r="AM542" s="3" t="s">
        <v>25</v>
      </c>
    </row>
    <row r="543" spans="1:39">
      <c r="A543" s="19" t="s">
        <v>81</v>
      </c>
      <c r="B543" s="19" t="s">
        <v>82</v>
      </c>
      <c r="C543" s="19" t="s">
        <v>83</v>
      </c>
      <c r="D543" s="49">
        <v>540</v>
      </c>
      <c r="E543" s="40">
        <v>20079</v>
      </c>
      <c r="F543" s="21" t="s">
        <v>1</v>
      </c>
      <c r="G543" s="21" t="s">
        <v>1</v>
      </c>
      <c r="H543" s="3" t="s">
        <v>1</v>
      </c>
      <c r="I543" s="3" t="s">
        <v>1</v>
      </c>
      <c r="J543" s="21" t="s">
        <v>1</v>
      </c>
      <c r="K543" s="21" t="s">
        <v>1</v>
      </c>
      <c r="L543" s="3" t="s">
        <v>1</v>
      </c>
      <c r="M543" s="3" t="s">
        <v>25</v>
      </c>
      <c r="N543" s="21" t="s">
        <v>1</v>
      </c>
      <c r="O543" s="21" t="s">
        <v>1</v>
      </c>
      <c r="R543" s="21" t="s">
        <v>1</v>
      </c>
    </row>
    <row r="544" spans="1:39">
      <c r="A544" s="19" t="s">
        <v>81</v>
      </c>
      <c r="B544" s="19" t="s">
        <v>82</v>
      </c>
      <c r="C544" s="19" t="s">
        <v>83</v>
      </c>
      <c r="D544" s="49">
        <v>541</v>
      </c>
      <c r="E544" s="40">
        <v>20088</v>
      </c>
      <c r="S544" s="23"/>
      <c r="W544" s="23"/>
      <c r="AK544" s="3" t="s">
        <v>25</v>
      </c>
      <c r="AL544" s="21" t="s">
        <v>1</v>
      </c>
      <c r="AM544" s="3" t="s">
        <v>1</v>
      </c>
    </row>
    <row r="545" spans="1:28">
      <c r="A545" s="19" t="s">
        <v>81</v>
      </c>
      <c r="B545" s="19" t="s">
        <v>82</v>
      </c>
      <c r="C545" s="19" t="s">
        <v>83</v>
      </c>
      <c r="D545" s="49">
        <v>542</v>
      </c>
      <c r="E545" s="40">
        <v>20096</v>
      </c>
      <c r="F545" s="24" t="s">
        <v>36</v>
      </c>
      <c r="G545" s="21" t="s">
        <v>25</v>
      </c>
      <c r="H545" s="3" t="s">
        <v>25</v>
      </c>
      <c r="I545" s="3" t="s">
        <v>1</v>
      </c>
    </row>
    <row r="546" spans="1:28">
      <c r="A546" s="19" t="s">
        <v>81</v>
      </c>
      <c r="B546" s="19" t="s">
        <v>82</v>
      </c>
      <c r="C546" s="19" t="s">
        <v>83</v>
      </c>
      <c r="D546" s="49">
        <v>543</v>
      </c>
      <c r="E546" s="40">
        <v>20097</v>
      </c>
      <c r="F546" s="21" t="s">
        <v>25</v>
      </c>
      <c r="G546" s="21" t="s">
        <v>25</v>
      </c>
      <c r="H546" s="3" t="s">
        <v>25</v>
      </c>
      <c r="I546" s="3" t="s">
        <v>25</v>
      </c>
      <c r="J546" s="21" t="s">
        <v>1</v>
      </c>
    </row>
    <row r="547" spans="1:28">
      <c r="A547" s="19" t="s">
        <v>81</v>
      </c>
      <c r="B547" s="19" t="s">
        <v>82</v>
      </c>
      <c r="C547" s="19" t="s">
        <v>83</v>
      </c>
      <c r="D547" s="49">
        <v>544</v>
      </c>
      <c r="E547" s="40">
        <v>20100</v>
      </c>
      <c r="F547" s="24" t="s">
        <v>36</v>
      </c>
      <c r="G547" s="21" t="s">
        <v>25</v>
      </c>
      <c r="H547" s="3" t="s">
        <v>25</v>
      </c>
      <c r="I547" s="3" t="s">
        <v>25</v>
      </c>
      <c r="J547" s="21" t="s">
        <v>1</v>
      </c>
    </row>
    <row r="548" spans="1:28">
      <c r="A548" s="19" t="s">
        <v>81</v>
      </c>
      <c r="B548" s="19" t="s">
        <v>82</v>
      </c>
      <c r="C548" s="19" t="s">
        <v>83</v>
      </c>
      <c r="D548" s="49">
        <v>545</v>
      </c>
      <c r="E548" s="40">
        <v>20105</v>
      </c>
      <c r="F548" s="21" t="s">
        <v>25</v>
      </c>
      <c r="G548" s="21" t="s">
        <v>25</v>
      </c>
      <c r="H548" s="3" t="s">
        <v>1</v>
      </c>
    </row>
    <row r="549" spans="1:28">
      <c r="A549" s="19" t="s">
        <v>81</v>
      </c>
      <c r="B549" s="19" t="s">
        <v>82</v>
      </c>
      <c r="C549" s="19" t="s">
        <v>83</v>
      </c>
      <c r="D549" s="49">
        <v>546</v>
      </c>
      <c r="E549" s="40">
        <v>20281</v>
      </c>
      <c r="F549" s="24" t="s">
        <v>25</v>
      </c>
      <c r="G549" s="21" t="s">
        <v>25</v>
      </c>
      <c r="H549" s="3" t="s">
        <v>25</v>
      </c>
      <c r="I549" s="6" t="s">
        <v>28</v>
      </c>
      <c r="J549" s="21" t="s">
        <v>1</v>
      </c>
      <c r="R549" s="21" t="s">
        <v>1</v>
      </c>
      <c r="S549" s="21" t="s">
        <v>1</v>
      </c>
      <c r="T549" s="3" t="s">
        <v>1</v>
      </c>
      <c r="U549" s="3" t="s">
        <v>1</v>
      </c>
      <c r="V549" s="21" t="s">
        <v>1</v>
      </c>
      <c r="W549" s="21" t="s">
        <v>1</v>
      </c>
    </row>
    <row r="550" spans="1:28">
      <c r="A550" s="19" t="s">
        <v>81</v>
      </c>
      <c r="B550" s="19" t="s">
        <v>82</v>
      </c>
      <c r="C550" s="19" t="s">
        <v>83</v>
      </c>
      <c r="D550" s="49">
        <v>560</v>
      </c>
      <c r="E550" s="40">
        <v>20404</v>
      </c>
      <c r="F550" s="24"/>
      <c r="I550" s="6"/>
      <c r="T550" s="3" t="s">
        <v>25</v>
      </c>
    </row>
    <row r="551" spans="1:28">
      <c r="A551" s="19" t="s">
        <v>81</v>
      </c>
      <c r="B551" s="19" t="s">
        <v>82</v>
      </c>
      <c r="C551" s="19" t="s">
        <v>83</v>
      </c>
      <c r="D551" s="49">
        <v>547</v>
      </c>
      <c r="E551" s="40">
        <v>20411</v>
      </c>
      <c r="H551" s="3" t="s">
        <v>25</v>
      </c>
      <c r="I551" s="3" t="s">
        <v>25</v>
      </c>
      <c r="K551" s="21" t="s">
        <v>1</v>
      </c>
      <c r="L551" s="3" t="s">
        <v>1</v>
      </c>
      <c r="N551" s="21" t="s">
        <v>1</v>
      </c>
      <c r="O551" s="21" t="s">
        <v>1</v>
      </c>
      <c r="P551" s="3" t="s">
        <v>1</v>
      </c>
      <c r="Q551" s="3" t="s">
        <v>1</v>
      </c>
      <c r="R551" s="21" t="s">
        <v>1</v>
      </c>
      <c r="S551" s="21" t="s">
        <v>1</v>
      </c>
    </row>
    <row r="552" spans="1:28">
      <c r="A552" s="19" t="s">
        <v>81</v>
      </c>
      <c r="B552" s="19" t="s">
        <v>82</v>
      </c>
      <c r="C552" s="19" t="s">
        <v>83</v>
      </c>
      <c r="D552" s="49">
        <v>548</v>
      </c>
      <c r="E552" s="40">
        <v>20412</v>
      </c>
      <c r="H552" s="3" t="s">
        <v>25</v>
      </c>
      <c r="I552" s="3" t="s">
        <v>25</v>
      </c>
      <c r="K552" s="21" t="s">
        <v>1</v>
      </c>
      <c r="L552" s="3" t="s">
        <v>1</v>
      </c>
      <c r="M552" s="3" t="s">
        <v>1</v>
      </c>
      <c r="N552" s="21" t="s">
        <v>1</v>
      </c>
      <c r="O552" s="21" t="s">
        <v>1</v>
      </c>
      <c r="P552" s="3" t="s">
        <v>1</v>
      </c>
    </row>
    <row r="553" spans="1:28">
      <c r="A553" s="19" t="s">
        <v>81</v>
      </c>
      <c r="B553" s="19" t="s">
        <v>82</v>
      </c>
      <c r="C553" s="19" t="s">
        <v>83</v>
      </c>
      <c r="D553" s="49">
        <v>549</v>
      </c>
      <c r="E553" s="40">
        <v>20414</v>
      </c>
      <c r="H553" s="3" t="s">
        <v>25</v>
      </c>
      <c r="I553" s="3" t="s">
        <v>1</v>
      </c>
    </row>
    <row r="554" spans="1:28">
      <c r="A554" s="19" t="s">
        <v>81</v>
      </c>
      <c r="B554" s="19" t="s">
        <v>82</v>
      </c>
      <c r="C554" s="19" t="s">
        <v>83</v>
      </c>
      <c r="D554" s="49">
        <v>550</v>
      </c>
      <c r="E554" s="41">
        <v>20638</v>
      </c>
      <c r="Y554" s="25" t="s">
        <v>36</v>
      </c>
      <c r="Z554" s="24" t="s">
        <v>1</v>
      </c>
      <c r="AB554" s="3" t="s">
        <v>1</v>
      </c>
    </row>
    <row r="555" spans="1:28">
      <c r="A555" s="19" t="s">
        <v>81</v>
      </c>
      <c r="B555" s="19" t="s">
        <v>82</v>
      </c>
      <c r="C555" s="19" t="s">
        <v>83</v>
      </c>
      <c r="D555" s="49">
        <v>551</v>
      </c>
      <c r="E555" s="40">
        <v>20677</v>
      </c>
      <c r="I555" s="25" t="s">
        <v>36</v>
      </c>
      <c r="J555" s="21" t="s">
        <v>25</v>
      </c>
      <c r="K555" s="21" t="s">
        <v>1</v>
      </c>
      <c r="L555" s="3" t="s">
        <v>1</v>
      </c>
    </row>
    <row r="556" spans="1:28">
      <c r="A556" s="19" t="s">
        <v>81</v>
      </c>
      <c r="B556" s="19" t="s">
        <v>82</v>
      </c>
      <c r="C556" s="19" t="s">
        <v>83</v>
      </c>
      <c r="D556" s="49">
        <v>552</v>
      </c>
      <c r="E556" s="40">
        <v>20705</v>
      </c>
      <c r="J556" s="21" t="s">
        <v>25</v>
      </c>
      <c r="K556" s="21" t="s">
        <v>1</v>
      </c>
      <c r="L556" s="3" t="s">
        <v>1</v>
      </c>
    </row>
    <row r="557" spans="1:28">
      <c r="A557" s="19" t="s">
        <v>81</v>
      </c>
      <c r="B557" s="19" t="s">
        <v>82</v>
      </c>
      <c r="C557" s="19" t="s">
        <v>83</v>
      </c>
      <c r="D557" s="49">
        <v>553</v>
      </c>
      <c r="E557" s="40">
        <v>20762</v>
      </c>
      <c r="O557" s="24" t="s">
        <v>36</v>
      </c>
      <c r="P557" s="3" t="s">
        <v>1</v>
      </c>
    </row>
    <row r="558" spans="1:28">
      <c r="A558" s="19" t="s">
        <v>81</v>
      </c>
      <c r="B558" s="19" t="s">
        <v>82</v>
      </c>
      <c r="C558" s="19" t="s">
        <v>83</v>
      </c>
      <c r="D558" s="49">
        <v>554</v>
      </c>
      <c r="E558" s="40">
        <v>20766</v>
      </c>
      <c r="O558" s="21" t="s">
        <v>25</v>
      </c>
      <c r="P558" s="3" t="s">
        <v>58</v>
      </c>
      <c r="Q558" s="3" t="s">
        <v>58</v>
      </c>
      <c r="R558" s="21" t="s">
        <v>25</v>
      </c>
      <c r="S558" s="21" t="s">
        <v>1</v>
      </c>
    </row>
    <row r="559" spans="1:28">
      <c r="A559" s="19" t="s">
        <v>81</v>
      </c>
      <c r="B559" s="19" t="s">
        <v>82</v>
      </c>
      <c r="C559" s="19" t="s">
        <v>83</v>
      </c>
      <c r="D559" s="49">
        <v>555</v>
      </c>
      <c r="E559" s="40">
        <v>20775</v>
      </c>
      <c r="K559" s="21" t="s">
        <v>25</v>
      </c>
      <c r="L559" s="3" t="s">
        <v>25</v>
      </c>
      <c r="M559" s="3" t="s">
        <v>25</v>
      </c>
    </row>
    <row r="560" spans="1:28">
      <c r="A560" s="19" t="s">
        <v>81</v>
      </c>
      <c r="B560" s="19" t="s">
        <v>82</v>
      </c>
      <c r="C560" s="19" t="s">
        <v>83</v>
      </c>
      <c r="D560" s="49">
        <v>556</v>
      </c>
      <c r="E560" s="40">
        <v>21333</v>
      </c>
      <c r="P560" s="3" t="s">
        <v>36</v>
      </c>
      <c r="Q560" s="3" t="s">
        <v>1</v>
      </c>
    </row>
    <row r="561" spans="1:39">
      <c r="A561" s="19" t="s">
        <v>81</v>
      </c>
      <c r="B561" s="19" t="s">
        <v>82</v>
      </c>
      <c r="C561" s="19" t="s">
        <v>83</v>
      </c>
      <c r="D561" s="49">
        <v>557</v>
      </c>
      <c r="E561" s="40">
        <v>21503</v>
      </c>
      <c r="N561" s="24" t="s">
        <v>36</v>
      </c>
      <c r="O561" s="21" t="s">
        <v>25</v>
      </c>
      <c r="P561" s="3" t="s">
        <v>1</v>
      </c>
    </row>
    <row r="562" spans="1:39">
      <c r="A562" s="19" t="s">
        <v>81</v>
      </c>
      <c r="B562" s="19" t="s">
        <v>82</v>
      </c>
      <c r="C562" s="19" t="s">
        <v>83</v>
      </c>
      <c r="D562" s="49">
        <v>558</v>
      </c>
      <c r="E562" s="40">
        <v>21509</v>
      </c>
      <c r="N562" s="24" t="s">
        <v>36</v>
      </c>
      <c r="O562" s="21" t="s">
        <v>1</v>
      </c>
      <c r="P562" s="3" t="s">
        <v>1</v>
      </c>
    </row>
    <row r="563" spans="1:39">
      <c r="A563" s="19" t="s">
        <v>81</v>
      </c>
      <c r="B563" s="19" t="s">
        <v>82</v>
      </c>
      <c r="C563" s="19" t="s">
        <v>83</v>
      </c>
      <c r="D563" s="49">
        <v>559</v>
      </c>
      <c r="E563" s="40">
        <v>30100</v>
      </c>
      <c r="P563" s="3" t="s">
        <v>25</v>
      </c>
      <c r="Q563" s="3" t="s">
        <v>1</v>
      </c>
    </row>
    <row r="564" spans="1:39">
      <c r="A564" s="19" t="s">
        <v>81</v>
      </c>
      <c r="B564" s="19" t="s">
        <v>82</v>
      </c>
      <c r="C564" s="19" t="s">
        <v>83</v>
      </c>
      <c r="D564" s="49">
        <v>561</v>
      </c>
      <c r="E564" s="34" t="s">
        <v>84</v>
      </c>
      <c r="AJ564" s="21" t="s">
        <v>25</v>
      </c>
      <c r="AK564" s="3" t="s">
        <v>88</v>
      </c>
      <c r="AL564" s="21" t="s">
        <v>88</v>
      </c>
      <c r="AM564" s="3" t="s">
        <v>88</v>
      </c>
    </row>
    <row r="565" spans="1:39">
      <c r="A565" s="19" t="s">
        <v>81</v>
      </c>
      <c r="B565" s="19" t="s">
        <v>82</v>
      </c>
      <c r="C565" s="19" t="s">
        <v>83</v>
      </c>
      <c r="D565" s="49">
        <v>562</v>
      </c>
      <c r="E565" s="34" t="s">
        <v>85</v>
      </c>
      <c r="AJ565" s="21" t="s">
        <v>25</v>
      </c>
      <c r="AK565" s="3" t="s">
        <v>88</v>
      </c>
      <c r="AL565" s="21" t="s">
        <v>88</v>
      </c>
      <c r="AM565" s="3" t="s">
        <v>88</v>
      </c>
    </row>
    <row r="566" spans="1:39">
      <c r="A566" s="19" t="s">
        <v>81</v>
      </c>
      <c r="B566" s="19" t="s">
        <v>82</v>
      </c>
      <c r="C566" s="19" t="s">
        <v>83</v>
      </c>
      <c r="D566" s="49">
        <v>563</v>
      </c>
      <c r="E566" s="34" t="s">
        <v>86</v>
      </c>
      <c r="AJ566" s="21" t="s">
        <v>25</v>
      </c>
      <c r="AK566" s="3" t="s">
        <v>88</v>
      </c>
      <c r="AL566" s="21" t="s">
        <v>88</v>
      </c>
      <c r="AM566" s="3" t="s">
        <v>88</v>
      </c>
    </row>
    <row r="567" spans="1:39">
      <c r="C567" s="19"/>
      <c r="D567" s="48"/>
      <c r="E567" s="44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>
      <c r="D568" s="57"/>
      <c r="E568" s="44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>
      <c r="D569" s="57"/>
      <c r="E569" s="44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>
      <c r="D570" s="57"/>
      <c r="E570" s="44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>
      <c r="D571" s="57"/>
      <c r="E571" s="44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>
      <c r="D572" s="57"/>
      <c r="E572" s="44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>
      <c r="D573" s="57"/>
      <c r="E573" s="44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>
      <c r="D574" s="57"/>
      <c r="E574" s="44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>
      <c r="D575" s="57"/>
      <c r="E575" s="44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>
      <c r="D576" s="57"/>
      <c r="E576" s="44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4:39">
      <c r="D577" s="57"/>
      <c r="E577" s="44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4:39">
      <c r="D578" s="57"/>
      <c r="E578" s="44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4:39">
      <c r="D579" s="57"/>
      <c r="E579" s="44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4:39">
      <c r="D580" s="57"/>
      <c r="E580" s="44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4:39">
      <c r="D581" s="57"/>
      <c r="E581" s="44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4:39">
      <c r="D582" s="57"/>
      <c r="E582" s="44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4:39">
      <c r="D583" s="57"/>
      <c r="E583" s="44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4:39">
      <c r="D584" s="57"/>
      <c r="E584" s="44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4:39">
      <c r="D585" s="57"/>
      <c r="E585" s="44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4:39">
      <c r="D586" s="57"/>
      <c r="E586" s="44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4:39">
      <c r="D587" s="57"/>
      <c r="E587" s="44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4:39">
      <c r="D588" s="57"/>
      <c r="E588" s="44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4:39">
      <c r="D589" s="57"/>
      <c r="E589" s="44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4:39">
      <c r="D590" s="57"/>
      <c r="E590" s="44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4:39">
      <c r="D591" s="57"/>
      <c r="E591" s="44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4:39">
      <c r="D592" s="57"/>
      <c r="E592" s="44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4:39">
      <c r="D593" s="57"/>
      <c r="E593" s="44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4:39">
      <c r="D594" s="57"/>
      <c r="E594" s="44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4:39">
      <c r="D595" s="57"/>
      <c r="E595" s="44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4:39">
      <c r="D596" s="57"/>
      <c r="E596" s="44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4:39">
      <c r="D597" s="57"/>
      <c r="E597" s="44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4:39">
      <c r="D598" s="57"/>
      <c r="E598" s="44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4:39">
      <c r="D599" s="57"/>
      <c r="E599" s="44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4:39">
      <c r="D600" s="57"/>
      <c r="E600" s="44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4:39">
      <c r="D601" s="57"/>
      <c r="E601" s="44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4:39">
      <c r="D602" s="57"/>
      <c r="E602" s="44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4:39">
      <c r="D603" s="57"/>
      <c r="E603" s="44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4:39">
      <c r="D604" s="57"/>
      <c r="E604" s="44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4:39">
      <c r="D605" s="57"/>
      <c r="E605" s="44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4:39">
      <c r="D606" s="57"/>
      <c r="E606" s="44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4:39">
      <c r="D607" s="57"/>
      <c r="E607" s="44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4:39">
      <c r="D608" s="57"/>
      <c r="E608" s="44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4:39">
      <c r="D609" s="57"/>
      <c r="E609" s="44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4:39">
      <c r="D610" s="57"/>
      <c r="E610" s="44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4:39">
      <c r="D611" s="57"/>
      <c r="E611" s="44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4:39">
      <c r="D612" s="57"/>
      <c r="E612" s="44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4:39">
      <c r="D613" s="57"/>
      <c r="E613" s="44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4:39">
      <c r="D614" s="57"/>
      <c r="E614" s="44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4:39">
      <c r="D615" s="57"/>
      <c r="E615" s="44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4:39">
      <c r="D616" s="57"/>
      <c r="E616" s="44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4:39">
      <c r="D617" s="57"/>
      <c r="E617" s="44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</row>
    <row r="618" spans="4:39">
      <c r="D618" s="57"/>
      <c r="E618" s="44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4:39">
      <c r="D619" s="57"/>
      <c r="E619" s="44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4:39">
      <c r="D620" s="57"/>
      <c r="E620" s="44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4:39">
      <c r="D621" s="57"/>
      <c r="E621" s="44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4:39">
      <c r="D622" s="57"/>
      <c r="E622" s="44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4:39">
      <c r="D623" s="57"/>
      <c r="E623" s="44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4:39">
      <c r="D624" s="57"/>
      <c r="E624" s="44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4:39">
      <c r="D625" s="57"/>
      <c r="E625" s="44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4:39">
      <c r="D626" s="57"/>
      <c r="E626" s="44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4:39">
      <c r="D627" s="57"/>
      <c r="E627" s="44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4:39">
      <c r="D628" s="57"/>
      <c r="E628" s="44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4:39">
      <c r="D629" s="57"/>
      <c r="E629" s="44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4:39">
      <c r="D630" s="57"/>
      <c r="E630" s="44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4:39">
      <c r="D631" s="57"/>
      <c r="E631" s="44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4:39">
      <c r="D632" s="57"/>
      <c r="E632" s="44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4:39">
      <c r="D633" s="57"/>
      <c r="E633" s="44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4:39">
      <c r="D634" s="57"/>
      <c r="E634" s="44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4:39">
      <c r="D635" s="57"/>
      <c r="E635" s="44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4:39">
      <c r="D636" s="57"/>
      <c r="E636" s="44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4:39">
      <c r="D637" s="57"/>
      <c r="E637" s="44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4:39">
      <c r="D638" s="57"/>
      <c r="E638" s="44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4:39">
      <c r="D639" s="57"/>
      <c r="E639" s="44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4:39">
      <c r="D640" s="57"/>
      <c r="E640" s="44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4:39">
      <c r="D641" s="57"/>
      <c r="E641" s="44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4:39">
      <c r="D642" s="57"/>
      <c r="E642" s="44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4:39">
      <c r="D643" s="57"/>
      <c r="E643" s="44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4:39">
      <c r="D644" s="57"/>
      <c r="E644" s="44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4:39">
      <c r="D645" s="57"/>
      <c r="E645" s="44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4:39">
      <c r="D646" s="57"/>
      <c r="E646" s="44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4:39">
      <c r="D647" s="57"/>
      <c r="E647" s="44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4:39">
      <c r="D648" s="57"/>
      <c r="E648" s="44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4:39">
      <c r="D649" s="57"/>
      <c r="E649" s="44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4:39">
      <c r="D650" s="57"/>
      <c r="E650" s="44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4:39">
      <c r="D651" s="57"/>
      <c r="E651" s="44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4:39">
      <c r="D652" s="57"/>
      <c r="E652" s="44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4:39">
      <c r="D653" s="57"/>
      <c r="E653" s="44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4:39">
      <c r="D654" s="57"/>
      <c r="E654" s="44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4:39">
      <c r="D655" s="57"/>
      <c r="E655" s="44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4:39">
      <c r="D656" s="57"/>
      <c r="E656" s="44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4:39">
      <c r="D657" s="57"/>
      <c r="E657" s="44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4:39">
      <c r="D658" s="57"/>
      <c r="E658" s="44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4:39">
      <c r="D659" s="57"/>
      <c r="E659" s="44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4:39">
      <c r="D660" s="57"/>
      <c r="E660" s="44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4:39">
      <c r="D661" s="57"/>
      <c r="E661" s="44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4:39">
      <c r="D662" s="57"/>
      <c r="E662" s="44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4:39">
      <c r="D663" s="57"/>
      <c r="E663" s="44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4:39">
      <c r="D664" s="57"/>
      <c r="E664" s="44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4:39">
      <c r="D665" s="57"/>
      <c r="E665" s="44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4:39">
      <c r="D666" s="57"/>
      <c r="E666" s="44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4:39">
      <c r="D667" s="57"/>
      <c r="E667" s="44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4:39">
      <c r="D668" s="57"/>
      <c r="E668" s="44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4:39">
      <c r="D669" s="57"/>
      <c r="E669" s="44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4:39">
      <c r="D670" s="57"/>
      <c r="E670" s="44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4:39">
      <c r="D671" s="57"/>
      <c r="E671" s="44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4:39">
      <c r="D672" s="57"/>
      <c r="E672" s="44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4:39">
      <c r="D673" s="57"/>
      <c r="E673" s="44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4:39">
      <c r="D674" s="57"/>
      <c r="E674" s="44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4:39">
      <c r="D675" s="57"/>
      <c r="E675" s="44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4:39">
      <c r="D676" s="57"/>
      <c r="E676" s="44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4:39">
      <c r="D677" s="57"/>
      <c r="E677" s="44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4:39">
      <c r="D678" s="57"/>
      <c r="E678" s="44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4:39">
      <c r="D679" s="57"/>
      <c r="E679" s="44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4:39">
      <c r="D680" s="57"/>
      <c r="E680" s="44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4:39">
      <c r="D681" s="57"/>
      <c r="E681" s="44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4:39">
      <c r="D682" s="57"/>
      <c r="E682" s="44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4:39">
      <c r="D683" s="57"/>
      <c r="E683" s="44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4:39">
      <c r="D684" s="57"/>
      <c r="E684" s="44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4:39">
      <c r="D685" s="57"/>
      <c r="E685" s="44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4:39">
      <c r="D686" s="57"/>
      <c r="E686" s="44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4:39">
      <c r="D687" s="57"/>
      <c r="E687" s="44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4:39">
      <c r="D688" s="57"/>
      <c r="E688" s="44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4:39">
      <c r="D689" s="57"/>
      <c r="E689" s="44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4:39">
      <c r="D690" s="57"/>
      <c r="E690" s="44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4:39">
      <c r="D691" s="57"/>
      <c r="E691" s="44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4:39">
      <c r="D692" s="57"/>
      <c r="E692" s="44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4:39">
      <c r="D693" s="57"/>
      <c r="E693" s="44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4:39">
      <c r="D694" s="57"/>
      <c r="E694" s="44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4:39">
      <c r="D695" s="57"/>
      <c r="E695" s="44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4:39">
      <c r="D696" s="57"/>
      <c r="E696" s="44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4:39">
      <c r="D697" s="57"/>
      <c r="E697" s="44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4:39">
      <c r="D698" s="57"/>
      <c r="E698" s="44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4:39">
      <c r="D699" s="57"/>
      <c r="E699" s="44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4:39">
      <c r="D700" s="57"/>
      <c r="E700" s="44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4:39">
      <c r="D701" s="57"/>
      <c r="E701" s="44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4:39">
      <c r="D702" s="57"/>
      <c r="E702" s="44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4:39">
      <c r="D703" s="57"/>
      <c r="E703" s="44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4:39">
      <c r="D704" s="57"/>
      <c r="E704" s="44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4:39">
      <c r="D705" s="57"/>
      <c r="E705" s="44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</row>
    <row r="706" spans="4:39">
      <c r="D706" s="57"/>
      <c r="E706" s="44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</row>
    <row r="707" spans="4:39">
      <c r="D707" s="57"/>
      <c r="E707" s="44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</row>
    <row r="708" spans="4:39">
      <c r="D708" s="57"/>
      <c r="E708" s="44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</row>
    <row r="709" spans="4:39">
      <c r="D709" s="57"/>
      <c r="E709" s="44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</row>
    <row r="710" spans="4:39">
      <c r="D710" s="57"/>
      <c r="E710" s="44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</row>
    <row r="711" spans="4:39">
      <c r="D711" s="57"/>
      <c r="E711" s="44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</row>
    <row r="712" spans="4:39">
      <c r="D712" s="57"/>
      <c r="E712" s="44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</row>
    <row r="713" spans="4:39">
      <c r="D713" s="57"/>
      <c r="E713" s="44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</row>
    <row r="714" spans="4:39">
      <c r="D714" s="57"/>
      <c r="E714" s="44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</row>
    <row r="715" spans="4:39">
      <c r="D715" s="57"/>
      <c r="E715" s="44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</row>
    <row r="716" spans="4:39">
      <c r="D716" s="57"/>
      <c r="E716" s="44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</row>
    <row r="717" spans="4:39">
      <c r="D717" s="57"/>
      <c r="E717" s="44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</row>
    <row r="718" spans="4:39">
      <c r="D718" s="57"/>
      <c r="E718" s="44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</row>
    <row r="719" spans="4:39">
      <c r="D719" s="57"/>
      <c r="E719" s="44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</row>
    <row r="720" spans="4:39">
      <c r="D720" s="57"/>
      <c r="E720" s="44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</row>
    <row r="721" spans="4:39">
      <c r="D721" s="57"/>
      <c r="E721" s="44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</row>
    <row r="722" spans="4:39">
      <c r="D722" s="57"/>
      <c r="E722" s="44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</row>
    <row r="723" spans="4:39">
      <c r="D723" s="57"/>
      <c r="E723" s="44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</row>
    <row r="724" spans="4:39">
      <c r="D724" s="57"/>
      <c r="E724" s="44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</row>
    <row r="725" spans="4:39">
      <c r="D725" s="57"/>
      <c r="E725" s="44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</row>
    <row r="726" spans="4:39">
      <c r="D726" s="57"/>
      <c r="E726" s="44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</row>
    <row r="727" spans="4:39">
      <c r="D727" s="57"/>
      <c r="E727" s="44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</row>
    <row r="728" spans="4:39">
      <c r="D728" s="57"/>
      <c r="E728" s="44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</row>
    <row r="729" spans="4:39">
      <c r="D729" s="57"/>
      <c r="E729" s="44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</row>
    <row r="730" spans="4:39">
      <c r="D730" s="57"/>
      <c r="E730" s="44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</row>
    <row r="731" spans="4:39">
      <c r="D731" s="57"/>
      <c r="E731" s="44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4:39">
      <c r="D732" s="57"/>
      <c r="E732" s="44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4:39">
      <c r="D733" s="57"/>
      <c r="E733" s="44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4:39">
      <c r="D734" s="57"/>
      <c r="E734" s="44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</row>
    <row r="735" spans="4:39">
      <c r="D735" s="57"/>
      <c r="E735" s="44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</row>
    <row r="736" spans="4:39">
      <c r="D736" s="57"/>
      <c r="E736" s="44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</row>
    <row r="737" spans="4:39">
      <c r="D737" s="57"/>
      <c r="E737" s="44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</row>
    <row r="738" spans="4:39">
      <c r="D738" s="57"/>
      <c r="E738" s="44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</row>
    <row r="739" spans="4:39">
      <c r="D739" s="57"/>
      <c r="E739" s="44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</row>
    <row r="740" spans="4:39">
      <c r="D740" s="57"/>
      <c r="E740" s="44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</row>
    <row r="741" spans="4:39">
      <c r="D741" s="57"/>
      <c r="E741" s="44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</row>
    <row r="742" spans="4:39">
      <c r="D742" s="57"/>
      <c r="E742" s="44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</row>
    <row r="743" spans="4:39">
      <c r="D743" s="57"/>
      <c r="E743" s="44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</row>
    <row r="744" spans="4:39">
      <c r="D744" s="57"/>
      <c r="E744" s="44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</row>
    <row r="745" spans="4:39">
      <c r="D745" s="57"/>
      <c r="E745" s="44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</row>
    <row r="746" spans="4:39">
      <c r="D746" s="57"/>
      <c r="E746" s="44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</row>
    <row r="747" spans="4:39">
      <c r="D747" s="57"/>
      <c r="E747" s="44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</row>
    <row r="748" spans="4:39">
      <c r="D748" s="57"/>
      <c r="E748" s="44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</row>
    <row r="749" spans="4:39">
      <c r="D749" s="57"/>
      <c r="E749" s="44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</row>
    <row r="750" spans="4:39">
      <c r="D750" s="57"/>
      <c r="E750" s="44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</row>
    <row r="751" spans="4:39">
      <c r="D751" s="57"/>
      <c r="E751" s="44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</row>
    <row r="752" spans="4:39">
      <c r="D752" s="57"/>
      <c r="E752" s="44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</row>
    <row r="753" spans="4:39">
      <c r="D753" s="57"/>
      <c r="E753" s="44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</row>
    <row r="754" spans="4:39">
      <c r="D754" s="57"/>
      <c r="E754" s="44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</row>
    <row r="755" spans="4:39">
      <c r="D755" s="57"/>
      <c r="E755" s="44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</row>
    <row r="756" spans="4:39">
      <c r="D756" s="57"/>
      <c r="E756" s="44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</row>
    <row r="757" spans="4:39">
      <c r="D757" s="57"/>
      <c r="E757" s="44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</row>
    <row r="758" spans="4:39">
      <c r="D758" s="57"/>
      <c r="E758" s="44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</row>
    <row r="759" spans="4:39">
      <c r="D759" s="57"/>
      <c r="E759" s="44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</row>
    <row r="760" spans="4:39">
      <c r="D760" s="57"/>
      <c r="E760" s="44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</row>
    <row r="761" spans="4:39">
      <c r="D761" s="57"/>
      <c r="E761" s="44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</row>
    <row r="762" spans="4:39">
      <c r="D762" s="57"/>
      <c r="E762" s="44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</row>
    <row r="763" spans="4:39">
      <c r="D763" s="57"/>
      <c r="E763" s="44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</row>
    <row r="764" spans="4:39">
      <c r="D764" s="57"/>
      <c r="E764" s="44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</row>
    <row r="765" spans="4:39">
      <c r="D765" s="57"/>
      <c r="E765" s="44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</row>
    <row r="766" spans="4:39">
      <c r="D766" s="57"/>
      <c r="E766" s="44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</row>
    <row r="767" spans="4:39">
      <c r="D767" s="57"/>
      <c r="E767" s="44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</row>
    <row r="768" spans="4:39">
      <c r="D768" s="57"/>
      <c r="E768" s="44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</row>
    <row r="769" spans="4:39">
      <c r="D769" s="57"/>
      <c r="E769" s="44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</row>
    <row r="770" spans="4:39">
      <c r="D770" s="57"/>
      <c r="E770" s="44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</row>
    <row r="771" spans="4:39">
      <c r="D771" s="57"/>
      <c r="E771" s="44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</row>
    <row r="772" spans="4:39">
      <c r="D772" s="57"/>
      <c r="E772" s="44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</row>
    <row r="773" spans="4:39">
      <c r="D773" s="57"/>
      <c r="E773" s="44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</row>
    <row r="774" spans="4:39">
      <c r="D774" s="57"/>
      <c r="E774" s="44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</row>
    <row r="775" spans="4:39">
      <c r="D775" s="57"/>
      <c r="E775" s="44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</row>
    <row r="776" spans="4:39">
      <c r="D776" s="57"/>
      <c r="E776" s="44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</row>
    <row r="777" spans="4:39">
      <c r="D777" s="57"/>
      <c r="E777" s="44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</row>
    <row r="778" spans="4:39">
      <c r="D778" s="57"/>
      <c r="E778" s="44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</row>
    <row r="779" spans="4:39">
      <c r="D779" s="57"/>
      <c r="E779" s="44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</row>
    <row r="780" spans="4:39">
      <c r="D780" s="57"/>
      <c r="E780" s="44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</row>
    <row r="781" spans="4:39">
      <c r="D781" s="57"/>
      <c r="E781" s="44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</row>
    <row r="782" spans="4:39">
      <c r="D782" s="57"/>
      <c r="E782" s="44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</row>
    <row r="783" spans="4:39">
      <c r="D783" s="57"/>
      <c r="E783" s="44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</row>
    <row r="784" spans="4:39">
      <c r="D784" s="57"/>
      <c r="E784" s="44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</row>
    <row r="785" spans="4:39">
      <c r="D785" s="57"/>
      <c r="E785" s="44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</row>
    <row r="786" spans="4:39">
      <c r="D786" s="57"/>
      <c r="E786" s="44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</row>
    <row r="787" spans="4:39">
      <c r="D787" s="57"/>
      <c r="E787" s="44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</row>
    <row r="788" spans="4:39">
      <c r="D788" s="57"/>
      <c r="E788" s="44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</row>
    <row r="789" spans="4:39">
      <c r="D789" s="57"/>
      <c r="E789" s="44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</row>
    <row r="790" spans="4:39">
      <c r="D790" s="57"/>
      <c r="E790" s="44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</row>
    <row r="791" spans="4:39">
      <c r="D791" s="57"/>
      <c r="E791" s="44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</row>
    <row r="792" spans="4:39">
      <c r="D792" s="57"/>
      <c r="E792" s="44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</row>
    <row r="793" spans="4:39">
      <c r="D793" s="57"/>
      <c r="E793" s="44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</row>
    <row r="794" spans="4:39">
      <c r="D794" s="57"/>
      <c r="E794" s="44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</row>
    <row r="795" spans="4:39">
      <c r="D795" s="57"/>
      <c r="E795" s="44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4:39">
      <c r="D796" s="57"/>
      <c r="E796" s="44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4:39">
      <c r="D797" s="57"/>
      <c r="E797" s="44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4:39">
      <c r="D798" s="57"/>
      <c r="E798" s="44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4:39">
      <c r="D799" s="57"/>
      <c r="E799" s="44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4:39">
      <c r="D800" s="57"/>
      <c r="E800" s="44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4:39">
      <c r="D801" s="57"/>
      <c r="E801" s="44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</row>
    <row r="802" spans="4:39">
      <c r="D802" s="57"/>
      <c r="E802" s="44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</row>
    <row r="803" spans="4:39">
      <c r="D803" s="57"/>
      <c r="E803" s="44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</row>
    <row r="804" spans="4:39">
      <c r="D804" s="57"/>
      <c r="E804" s="44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</row>
    <row r="805" spans="4:39">
      <c r="D805" s="57"/>
      <c r="E805" s="44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</row>
    <row r="806" spans="4:39">
      <c r="D806" s="57"/>
      <c r="E806" s="44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</row>
    <row r="807" spans="4:39">
      <c r="D807" s="57"/>
      <c r="E807" s="44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</row>
    <row r="808" spans="4:39">
      <c r="D808" s="57"/>
      <c r="E808" s="44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</row>
    <row r="809" spans="4:39">
      <c r="D809" s="57"/>
      <c r="E809" s="44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</row>
    <row r="810" spans="4:39">
      <c r="D810" s="57"/>
      <c r="E810" s="44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</row>
    <row r="811" spans="4:39">
      <c r="D811" s="57"/>
      <c r="E811" s="44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</row>
    <row r="812" spans="4:39">
      <c r="D812" s="57"/>
      <c r="E812" s="44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</row>
    <row r="813" spans="4:39">
      <c r="D813" s="57"/>
      <c r="E813" s="44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</row>
    <row r="814" spans="4:39">
      <c r="D814" s="57"/>
      <c r="E814" s="44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</row>
    <row r="815" spans="4:39">
      <c r="D815" s="57"/>
      <c r="E815" s="44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</row>
    <row r="816" spans="4:39">
      <c r="D816" s="57"/>
      <c r="E816" s="44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</row>
    <row r="817" spans="4:39">
      <c r="D817" s="57"/>
      <c r="E817" s="44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</row>
    <row r="818" spans="4:39">
      <c r="D818" s="57"/>
      <c r="E818" s="44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</row>
    <row r="819" spans="4:39">
      <c r="D819" s="57"/>
      <c r="E819" s="44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</row>
    <row r="820" spans="4:39">
      <c r="D820" s="57"/>
      <c r="E820" s="44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</row>
    <row r="821" spans="4:39">
      <c r="D821" s="57"/>
      <c r="E821" s="44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4:39">
      <c r="D822" s="57"/>
      <c r="E822" s="44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4:39">
      <c r="D823" s="57"/>
      <c r="E823" s="44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4:39">
      <c r="D824" s="57"/>
      <c r="E824" s="44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4:39">
      <c r="D825" s="57"/>
      <c r="E825" s="44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4:39">
      <c r="D826" s="57"/>
      <c r="E826" s="44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4:39">
      <c r="D827" s="57"/>
      <c r="E827" s="44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4:39">
      <c r="D828" s="57"/>
      <c r="E828" s="44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4:39">
      <c r="D829" s="57"/>
      <c r="E829" s="44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4:39">
      <c r="D830" s="57"/>
      <c r="E830" s="44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</row>
    <row r="831" spans="4:39">
      <c r="D831" s="57"/>
      <c r="E831" s="44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</row>
    <row r="832" spans="4:39">
      <c r="D832" s="57"/>
      <c r="E832" s="44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</row>
    <row r="833" spans="4:39">
      <c r="D833" s="57"/>
      <c r="E833" s="44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</row>
    <row r="834" spans="4:39">
      <c r="D834" s="57"/>
      <c r="E834" s="44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</row>
    <row r="835" spans="4:39">
      <c r="D835" s="57"/>
      <c r="E835" s="44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</row>
    <row r="836" spans="4:39">
      <c r="D836" s="57"/>
      <c r="E836" s="44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</row>
    <row r="837" spans="4:39">
      <c r="D837" s="57"/>
      <c r="E837" s="44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</row>
    <row r="838" spans="4:39">
      <c r="D838" s="57"/>
      <c r="E838" s="44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</row>
    <row r="839" spans="4:39">
      <c r="D839" s="57"/>
      <c r="E839" s="44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</row>
    <row r="840" spans="4:39">
      <c r="D840" s="57"/>
      <c r="E840" s="44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</row>
    <row r="841" spans="4:39">
      <c r="D841" s="50"/>
      <c r="E841" s="52"/>
      <c r="F841" s="53"/>
      <c r="G841" s="53"/>
      <c r="H841" s="54"/>
      <c r="I841" s="54"/>
      <c r="J841" s="53"/>
      <c r="K841" s="53"/>
      <c r="L841" s="54"/>
      <c r="M841" s="54"/>
      <c r="N841" s="53"/>
      <c r="O841" s="53"/>
      <c r="P841" s="54"/>
      <c r="Q841" s="54"/>
      <c r="R841" s="53"/>
      <c r="S841" s="53"/>
      <c r="T841" s="54"/>
      <c r="U841" s="54"/>
      <c r="V841" s="53"/>
      <c r="W841" s="53"/>
      <c r="X841" s="54"/>
      <c r="Y841" s="54"/>
      <c r="Z841" s="53"/>
      <c r="AA841" s="55"/>
      <c r="AB841" s="54"/>
      <c r="AC841" s="56"/>
      <c r="AD841" s="53"/>
      <c r="AE841" s="53"/>
      <c r="AF841" s="54"/>
      <c r="AG841" s="55"/>
      <c r="AH841" s="53"/>
      <c r="AI841" s="54"/>
      <c r="AJ841" s="53"/>
      <c r="AK841" s="54"/>
      <c r="AL841" s="53"/>
      <c r="AM841" s="54"/>
    </row>
  </sheetData>
  <sortState xmlns:xlrd2="http://schemas.microsoft.com/office/spreadsheetml/2017/richdata2" ref="A2:AN567">
    <sortCondition ref="E2:E567"/>
  </sortState>
  <phoneticPr fontId="0" type="noConversion"/>
  <pageMargins left="0.75" right="0.75" top="1" bottom="1" header="0.5" footer="0.5"/>
  <pageSetup orientation="portrait" horizontalDpi="4294967293" verticalDpi="300"/>
  <headerFooter alignWithMargins="0">
    <oddHeader>&amp;L&amp;F&amp;C&amp;D&amp;R&amp;P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4"/>
  <sheetViews>
    <sheetView workbookViewId="0"/>
  </sheetViews>
  <sheetFormatPr baseColWidth="10" defaultColWidth="8.83203125" defaultRowHeight="13"/>
  <cols>
    <col min="1" max="1" width="2.6640625" style="10" customWidth="1"/>
    <col min="2" max="2" width="2.6640625" style="3" customWidth="1"/>
    <col min="3" max="5" width="3.5" style="3" customWidth="1"/>
    <col min="6" max="6" width="3.83203125" style="3" customWidth="1"/>
    <col min="7" max="7" width="3.33203125" style="3" customWidth="1"/>
    <col min="8" max="8" width="3.5" style="3" customWidth="1"/>
    <col min="9" max="11" width="2.33203125" style="3" customWidth="1"/>
    <col min="12" max="12" width="2.33203125" style="4" customWidth="1"/>
    <col min="13" max="13" width="3" style="3" customWidth="1"/>
    <col min="14" max="14" width="2.83203125" style="3" customWidth="1"/>
    <col min="15" max="16" width="3.6640625" style="3" customWidth="1"/>
    <col min="17" max="19" width="3.5" style="3" customWidth="1"/>
    <col min="20" max="20" width="3.33203125" style="9" customWidth="1"/>
    <col min="21" max="21" width="2.83203125" style="3" customWidth="1"/>
    <col min="22" max="22" width="2" style="3" customWidth="1"/>
    <col min="23" max="23" width="2.6640625" style="5" customWidth="1"/>
    <col min="24" max="24" width="3.5" style="3" customWidth="1"/>
    <col min="25" max="25" width="6.83203125" style="14" customWidth="1"/>
  </cols>
  <sheetData>
    <row r="1" spans="1:25">
      <c r="C1" s="3" t="s">
        <v>51</v>
      </c>
    </row>
    <row r="3" spans="1:25" ht="14">
      <c r="A3" s="2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4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13" t="s">
        <v>20</v>
      </c>
      <c r="U3" s="3" t="s">
        <v>21</v>
      </c>
      <c r="V3" s="3" t="s">
        <v>22</v>
      </c>
      <c r="W3" s="5" t="s">
        <v>23</v>
      </c>
      <c r="X3" s="3" t="s">
        <v>24</v>
      </c>
      <c r="Y3" s="5" t="s">
        <v>39</v>
      </c>
    </row>
    <row r="4" spans="1:25">
      <c r="A4" s="10" t="s">
        <v>41</v>
      </c>
      <c r="H4" s="3" t="s">
        <v>25</v>
      </c>
      <c r="I4" s="3" t="s">
        <v>25</v>
      </c>
      <c r="J4" s="3" t="s">
        <v>25</v>
      </c>
      <c r="K4" s="3" t="s">
        <v>27</v>
      </c>
    </row>
    <row r="5" spans="1:25">
      <c r="A5" s="10" t="s">
        <v>41</v>
      </c>
      <c r="H5" s="3" t="s">
        <v>25</v>
      </c>
      <c r="I5" s="3" t="s">
        <v>25</v>
      </c>
      <c r="J5" s="3" t="s">
        <v>25</v>
      </c>
      <c r="K5" s="3" t="s">
        <v>25</v>
      </c>
      <c r="L5" s="4" t="s">
        <v>25</v>
      </c>
      <c r="M5" s="3" t="s">
        <v>25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26</v>
      </c>
      <c r="S5" s="3" t="s">
        <v>26</v>
      </c>
      <c r="U5" s="3" t="s">
        <v>40</v>
      </c>
    </row>
    <row r="6" spans="1:25">
      <c r="A6" s="10" t="s">
        <v>41</v>
      </c>
      <c r="H6" s="3" t="s">
        <v>25</v>
      </c>
      <c r="I6" s="3" t="s">
        <v>25</v>
      </c>
      <c r="J6" s="3" t="s">
        <v>26</v>
      </c>
      <c r="K6" s="3" t="s">
        <v>26</v>
      </c>
      <c r="L6" s="4" t="s">
        <v>26</v>
      </c>
      <c r="M6" s="3" t="s">
        <v>26</v>
      </c>
      <c r="N6" s="3" t="s">
        <v>26</v>
      </c>
      <c r="P6" s="3" t="s">
        <v>26</v>
      </c>
      <c r="Q6" s="3" t="s">
        <v>26</v>
      </c>
      <c r="R6" s="3" t="s">
        <v>26</v>
      </c>
      <c r="S6" s="3" t="s">
        <v>26</v>
      </c>
      <c r="U6" s="3" t="s">
        <v>40</v>
      </c>
    </row>
    <row r="7" spans="1:25">
      <c r="A7" s="10" t="s">
        <v>41</v>
      </c>
      <c r="H7" s="3" t="s">
        <v>25</v>
      </c>
      <c r="I7" s="3" t="s">
        <v>25</v>
      </c>
      <c r="J7" s="3" t="s">
        <v>25</v>
      </c>
      <c r="K7" s="3" t="s">
        <v>25</v>
      </c>
      <c r="L7" s="4" t="s">
        <v>26</v>
      </c>
      <c r="M7" s="3" t="s">
        <v>33</v>
      </c>
      <c r="N7" s="3" t="s">
        <v>26</v>
      </c>
      <c r="O7" s="3" t="s">
        <v>26</v>
      </c>
      <c r="P7" s="3" t="s">
        <v>26</v>
      </c>
      <c r="Q7" s="3" t="s">
        <v>26</v>
      </c>
      <c r="R7" s="3" t="s">
        <v>26</v>
      </c>
      <c r="S7" s="3" t="s">
        <v>26</v>
      </c>
      <c r="U7" s="3" t="s">
        <v>40</v>
      </c>
    </row>
    <row r="8" spans="1:25">
      <c r="A8" s="10" t="s">
        <v>41</v>
      </c>
      <c r="H8" s="3" t="s">
        <v>25</v>
      </c>
      <c r="I8" s="3" t="s">
        <v>25</v>
      </c>
      <c r="J8" s="3" t="s">
        <v>26</v>
      </c>
      <c r="K8" s="3" t="s">
        <v>26</v>
      </c>
      <c r="L8" s="4" t="s">
        <v>1</v>
      </c>
      <c r="M8" s="3" t="s">
        <v>1</v>
      </c>
    </row>
    <row r="9" spans="1:25">
      <c r="A9" s="10" t="s">
        <v>41</v>
      </c>
      <c r="H9" s="3" t="s">
        <v>25</v>
      </c>
      <c r="I9" s="3" t="s">
        <v>25</v>
      </c>
      <c r="J9" s="3" t="s">
        <v>25</v>
      </c>
      <c r="K9" s="3" t="s">
        <v>25</v>
      </c>
      <c r="L9" s="4" t="s">
        <v>26</v>
      </c>
      <c r="M9" s="3" t="s">
        <v>26</v>
      </c>
    </row>
    <row r="10" spans="1:25">
      <c r="A10" s="10" t="s">
        <v>41</v>
      </c>
      <c r="N10" s="3" t="s">
        <v>25</v>
      </c>
      <c r="O10" s="3" t="s">
        <v>25</v>
      </c>
      <c r="P10" s="3" t="s">
        <v>25</v>
      </c>
      <c r="Q10" s="3" t="s">
        <v>26</v>
      </c>
      <c r="R10" s="3" t="s">
        <v>25</v>
      </c>
      <c r="S10" s="3" t="s">
        <v>25</v>
      </c>
      <c r="U10" s="3" t="s">
        <v>25</v>
      </c>
      <c r="V10" s="3" t="s">
        <v>26</v>
      </c>
      <c r="X10" s="3" t="s">
        <v>25</v>
      </c>
    </row>
    <row r="11" spans="1:25">
      <c r="A11" s="10" t="s">
        <v>41</v>
      </c>
      <c r="H11" s="3" t="s">
        <v>25</v>
      </c>
      <c r="I11" s="3" t="s">
        <v>25</v>
      </c>
      <c r="J11" s="3" t="s">
        <v>25</v>
      </c>
      <c r="K11" s="3" t="s">
        <v>26</v>
      </c>
      <c r="L11" s="4" t="s">
        <v>26</v>
      </c>
      <c r="M11" s="3" t="s">
        <v>26</v>
      </c>
      <c r="N11" s="3" t="s">
        <v>27</v>
      </c>
      <c r="O11" s="3" t="s">
        <v>26</v>
      </c>
      <c r="P11" s="3" t="s">
        <v>26</v>
      </c>
      <c r="R11" s="3" t="s">
        <v>1</v>
      </c>
    </row>
    <row r="12" spans="1:25">
      <c r="A12" s="10" t="s">
        <v>41</v>
      </c>
      <c r="H12" s="3" t="s">
        <v>25</v>
      </c>
      <c r="I12" s="3" t="s">
        <v>25</v>
      </c>
      <c r="J12" s="3" t="s">
        <v>25</v>
      </c>
      <c r="K12" s="3" t="s">
        <v>25</v>
      </c>
      <c r="L12" s="4" t="s">
        <v>26</v>
      </c>
      <c r="M12" s="3" t="s">
        <v>25</v>
      </c>
      <c r="N12" s="3" t="s">
        <v>26</v>
      </c>
      <c r="O12" s="3" t="s">
        <v>25</v>
      </c>
      <c r="P12" s="3" t="s">
        <v>25</v>
      </c>
      <c r="Q12" s="3" t="s">
        <v>25</v>
      </c>
      <c r="R12" s="3" t="s">
        <v>26</v>
      </c>
      <c r="S12" s="3" t="s">
        <v>26</v>
      </c>
      <c r="U12" s="3" t="s">
        <v>25</v>
      </c>
    </row>
    <row r="13" spans="1:25">
      <c r="A13" s="10" t="s">
        <v>41</v>
      </c>
      <c r="V13" s="3" t="s">
        <v>25</v>
      </c>
      <c r="X13" s="3" t="s">
        <v>25</v>
      </c>
    </row>
    <row r="14" spans="1:25">
      <c r="A14" s="10" t="s">
        <v>41</v>
      </c>
      <c r="H14" s="3" t="s">
        <v>25</v>
      </c>
      <c r="I14" s="3" t="s">
        <v>26</v>
      </c>
      <c r="J14" s="3" t="s">
        <v>26</v>
      </c>
      <c r="K14" s="3" t="s">
        <v>26</v>
      </c>
      <c r="L14" s="4" t="s">
        <v>26</v>
      </c>
      <c r="M14" s="3" t="s">
        <v>25</v>
      </c>
      <c r="N14" s="3" t="s">
        <v>26</v>
      </c>
      <c r="O14" s="3" t="s">
        <v>26</v>
      </c>
      <c r="P14" s="3" t="s">
        <v>26</v>
      </c>
      <c r="Q14" s="3" t="s">
        <v>26</v>
      </c>
      <c r="R14" s="3" t="s">
        <v>26</v>
      </c>
      <c r="S14" s="3" t="s">
        <v>26</v>
      </c>
      <c r="U14" s="3" t="s">
        <v>40</v>
      </c>
    </row>
    <row r="15" spans="1:25">
      <c r="A15" s="10" t="s">
        <v>41</v>
      </c>
      <c r="H15" s="3" t="s">
        <v>25</v>
      </c>
      <c r="I15" s="3" t="s">
        <v>25</v>
      </c>
      <c r="J15" s="3" t="s">
        <v>27</v>
      </c>
      <c r="K15" s="3" t="s">
        <v>25</v>
      </c>
      <c r="L15" s="4" t="s">
        <v>25</v>
      </c>
      <c r="M15" s="3" t="s">
        <v>25</v>
      </c>
      <c r="N15" s="3" t="s">
        <v>25</v>
      </c>
      <c r="O15" s="3" t="s">
        <v>25</v>
      </c>
      <c r="P15" s="3" t="s">
        <v>26</v>
      </c>
      <c r="Q15" s="3" t="s">
        <v>26</v>
      </c>
      <c r="R15" s="3" t="s">
        <v>26</v>
      </c>
      <c r="U15" s="3" t="s">
        <v>40</v>
      </c>
    </row>
    <row r="16" spans="1:25">
      <c r="A16" s="10" t="s">
        <v>41</v>
      </c>
      <c r="H16" s="3" t="s">
        <v>25</v>
      </c>
      <c r="I16" s="3" t="s">
        <v>25</v>
      </c>
      <c r="J16" s="3" t="s">
        <v>25</v>
      </c>
      <c r="K16" s="3" t="s">
        <v>25</v>
      </c>
      <c r="L16" s="4" t="s">
        <v>25</v>
      </c>
      <c r="M16" s="3" t="s">
        <v>25</v>
      </c>
      <c r="N16" s="3" t="s">
        <v>25</v>
      </c>
      <c r="O16" s="3" t="s">
        <v>25</v>
      </c>
      <c r="P16" s="3" t="s">
        <v>25</v>
      </c>
      <c r="Q16" s="3" t="s">
        <v>26</v>
      </c>
      <c r="R16" s="3" t="s">
        <v>25</v>
      </c>
      <c r="S16" s="3" t="s">
        <v>26</v>
      </c>
      <c r="U16" s="3" t="s">
        <v>25</v>
      </c>
      <c r="V16" s="3" t="s">
        <v>26</v>
      </c>
      <c r="X16" s="3" t="s">
        <v>26</v>
      </c>
    </row>
    <row r="17" spans="1:24">
      <c r="A17" s="10" t="s">
        <v>41</v>
      </c>
      <c r="H17" s="3" t="s">
        <v>25</v>
      </c>
      <c r="I17" s="3" t="s">
        <v>25</v>
      </c>
      <c r="J17" s="3" t="s">
        <v>25</v>
      </c>
      <c r="K17" s="3" t="s">
        <v>25</v>
      </c>
      <c r="L17" s="4" t="s">
        <v>26</v>
      </c>
      <c r="M17" s="3" t="s">
        <v>26</v>
      </c>
      <c r="N17" s="3" t="s">
        <v>26</v>
      </c>
      <c r="O17" s="3" t="s">
        <v>26</v>
      </c>
      <c r="P17" s="3" t="s">
        <v>26</v>
      </c>
      <c r="Q17" s="3" t="s">
        <v>26</v>
      </c>
      <c r="R17" s="3" t="s">
        <v>26</v>
      </c>
      <c r="S17" s="3" t="s">
        <v>26</v>
      </c>
      <c r="U17" s="3" t="s">
        <v>40</v>
      </c>
    </row>
    <row r="18" spans="1:24">
      <c r="A18" s="10" t="s">
        <v>41</v>
      </c>
      <c r="H18" s="3" t="s">
        <v>25</v>
      </c>
      <c r="I18" s="3" t="s">
        <v>25</v>
      </c>
      <c r="J18" s="3" t="s">
        <v>26</v>
      </c>
      <c r="K18" s="3" t="s">
        <v>26</v>
      </c>
      <c r="L18" s="4" t="s">
        <v>27</v>
      </c>
      <c r="P18" s="3" t="s">
        <v>26</v>
      </c>
      <c r="Q18" s="3" t="s">
        <v>26</v>
      </c>
      <c r="R18" s="3" t="s">
        <v>1</v>
      </c>
    </row>
    <row r="19" spans="1:24">
      <c r="A19" s="10" t="s">
        <v>41</v>
      </c>
      <c r="E19" s="3" t="s">
        <v>25</v>
      </c>
      <c r="F19" s="3" t="s">
        <v>26</v>
      </c>
      <c r="G19" s="3" t="s">
        <v>26</v>
      </c>
      <c r="H19" s="3" t="s">
        <v>25</v>
      </c>
      <c r="I19" s="3" t="s">
        <v>25</v>
      </c>
      <c r="J19" s="3" t="s">
        <v>26</v>
      </c>
      <c r="K19" s="3" t="s">
        <v>26</v>
      </c>
      <c r="L19" s="4" t="s">
        <v>25</v>
      </c>
      <c r="M19" s="3" t="s">
        <v>25</v>
      </c>
      <c r="N19" s="3" t="s">
        <v>26</v>
      </c>
      <c r="O19" s="3" t="s">
        <v>26</v>
      </c>
      <c r="P19" s="3" t="s">
        <v>26</v>
      </c>
      <c r="Q19" s="3" t="s">
        <v>26</v>
      </c>
      <c r="R19" s="3" t="s">
        <v>26</v>
      </c>
      <c r="S19" s="3" t="s">
        <v>26</v>
      </c>
    </row>
    <row r="20" spans="1:24">
      <c r="A20" s="10" t="s">
        <v>41</v>
      </c>
      <c r="E20" s="3" t="s">
        <v>25</v>
      </c>
      <c r="F20" s="3" t="s">
        <v>25</v>
      </c>
      <c r="G20" s="3" t="s">
        <v>27</v>
      </c>
      <c r="H20" s="3" t="s">
        <v>25</v>
      </c>
      <c r="I20" s="3" t="s">
        <v>25</v>
      </c>
      <c r="J20" s="3" t="s">
        <v>25</v>
      </c>
      <c r="K20" s="3" t="s">
        <v>26</v>
      </c>
      <c r="L20" s="4" t="s">
        <v>26</v>
      </c>
      <c r="M20" s="3" t="s">
        <v>27</v>
      </c>
      <c r="N20" s="3" t="s">
        <v>26</v>
      </c>
      <c r="O20" s="3" t="s">
        <v>26</v>
      </c>
      <c r="P20" s="3" t="s">
        <v>26</v>
      </c>
      <c r="Q20" s="3" t="s">
        <v>26</v>
      </c>
      <c r="R20" s="3" t="s">
        <v>26</v>
      </c>
      <c r="S20" s="3" t="s">
        <v>27</v>
      </c>
      <c r="V20" s="3" t="s">
        <v>26</v>
      </c>
      <c r="X20" s="3" t="s">
        <v>26</v>
      </c>
    </row>
    <row r="21" spans="1:24">
      <c r="A21" s="10" t="s">
        <v>41</v>
      </c>
      <c r="H21" s="3" t="s">
        <v>25</v>
      </c>
      <c r="I21" s="3" t="s">
        <v>25</v>
      </c>
      <c r="J21" s="3" t="s">
        <v>25</v>
      </c>
      <c r="K21" s="3" t="s">
        <v>26</v>
      </c>
      <c r="L21" s="4" t="s">
        <v>26</v>
      </c>
      <c r="M21" s="3" t="s">
        <v>26</v>
      </c>
      <c r="N21" s="3" t="s">
        <v>26</v>
      </c>
      <c r="O21" s="3" t="s">
        <v>26</v>
      </c>
      <c r="P21" s="3" t="s">
        <v>26</v>
      </c>
      <c r="Q21" s="3" t="s">
        <v>26</v>
      </c>
      <c r="R21" s="3" t="s">
        <v>26</v>
      </c>
      <c r="S21" s="3" t="s">
        <v>26</v>
      </c>
      <c r="U21" s="3" t="s">
        <v>40</v>
      </c>
    </row>
    <row r="22" spans="1:24">
      <c r="A22" s="10" t="s">
        <v>41</v>
      </c>
      <c r="H22" s="3" t="s">
        <v>25</v>
      </c>
      <c r="I22" s="3" t="s">
        <v>25</v>
      </c>
      <c r="J22" s="3" t="s">
        <v>25</v>
      </c>
      <c r="K22" s="3" t="s">
        <v>26</v>
      </c>
      <c r="L22" s="4" t="s">
        <v>26</v>
      </c>
      <c r="M22" s="3" t="s">
        <v>26</v>
      </c>
      <c r="N22" s="3" t="s">
        <v>26</v>
      </c>
      <c r="O22" s="3" t="s">
        <v>26</v>
      </c>
      <c r="P22" s="3" t="s">
        <v>26</v>
      </c>
      <c r="Q22" s="3" t="s">
        <v>26</v>
      </c>
      <c r="R22" s="3" t="s">
        <v>26</v>
      </c>
      <c r="S22" s="3" t="s">
        <v>27</v>
      </c>
      <c r="U22" s="3" t="s">
        <v>40</v>
      </c>
    </row>
    <row r="23" spans="1:24">
      <c r="A23" s="10" t="s">
        <v>41</v>
      </c>
      <c r="O23" s="3" t="s">
        <v>25</v>
      </c>
      <c r="P23" s="3" t="s">
        <v>27</v>
      </c>
    </row>
    <row r="24" spans="1:24">
      <c r="A24" s="10" t="s">
        <v>41</v>
      </c>
      <c r="B24" s="3" t="s">
        <v>25</v>
      </c>
      <c r="C24" s="3" t="s">
        <v>25</v>
      </c>
      <c r="D24" s="3" t="s">
        <v>25</v>
      </c>
      <c r="E24" s="6" t="s">
        <v>28</v>
      </c>
      <c r="F24" s="3" t="s">
        <v>26</v>
      </c>
      <c r="G24" s="3" t="s">
        <v>26</v>
      </c>
      <c r="H24" s="3" t="s">
        <v>26</v>
      </c>
      <c r="I24" s="3" t="s">
        <v>26</v>
      </c>
      <c r="J24" s="3" t="s">
        <v>26</v>
      </c>
      <c r="K24" s="3" t="s">
        <v>26</v>
      </c>
      <c r="V24" s="3" t="s">
        <v>1</v>
      </c>
    </row>
    <row r="25" spans="1:24">
      <c r="A25" s="10" t="s">
        <v>41</v>
      </c>
      <c r="D25" s="3" t="s">
        <v>1</v>
      </c>
      <c r="K25" s="3" t="s">
        <v>25</v>
      </c>
      <c r="L25" s="4" t="s">
        <v>26</v>
      </c>
      <c r="M25" s="3" t="s">
        <v>26</v>
      </c>
      <c r="N25" s="3" t="s">
        <v>26</v>
      </c>
      <c r="O25" s="3" t="s">
        <v>26</v>
      </c>
      <c r="P25" s="3" t="s">
        <v>26</v>
      </c>
      <c r="Q25" s="3" t="s">
        <v>26</v>
      </c>
      <c r="R25" s="3" t="s">
        <v>26</v>
      </c>
      <c r="S25" s="3" t="s">
        <v>26</v>
      </c>
      <c r="V25" s="3" t="s">
        <v>26</v>
      </c>
    </row>
    <row r="26" spans="1:24">
      <c r="B26" s="3" t="s">
        <v>25</v>
      </c>
      <c r="C26" s="3" t="s">
        <v>25</v>
      </c>
      <c r="D26" s="3" t="s">
        <v>26</v>
      </c>
      <c r="E26" s="3" t="s">
        <v>25</v>
      </c>
      <c r="F26" s="3" t="s">
        <v>29</v>
      </c>
      <c r="G26" s="3" t="s">
        <v>26</v>
      </c>
      <c r="H26" s="3" t="s">
        <v>25</v>
      </c>
      <c r="I26" s="3" t="s">
        <v>26</v>
      </c>
      <c r="J26" s="3" t="s">
        <v>25</v>
      </c>
      <c r="K26" s="3" t="s">
        <v>25</v>
      </c>
      <c r="L26" s="4" t="s">
        <v>26</v>
      </c>
      <c r="M26" s="3" t="s">
        <v>26</v>
      </c>
      <c r="N26" s="3" t="s">
        <v>26</v>
      </c>
      <c r="O26" s="3" t="s">
        <v>25</v>
      </c>
      <c r="P26" s="3" t="s">
        <v>25</v>
      </c>
      <c r="Q26" s="3" t="s">
        <v>25</v>
      </c>
      <c r="R26" s="3" t="s">
        <v>25</v>
      </c>
      <c r="S26" s="6" t="s">
        <v>28</v>
      </c>
      <c r="U26" s="3" t="s">
        <v>25</v>
      </c>
      <c r="V26" s="3" t="s">
        <v>25</v>
      </c>
      <c r="X26" s="3" t="s">
        <v>26</v>
      </c>
    </row>
    <row r="27" spans="1:24"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26</v>
      </c>
      <c r="G27" s="3" t="s">
        <v>26</v>
      </c>
      <c r="H27" s="3" t="s">
        <v>25</v>
      </c>
      <c r="I27" s="3" t="s">
        <v>25</v>
      </c>
      <c r="J27" s="3" t="s">
        <v>25</v>
      </c>
      <c r="K27" s="6" t="s">
        <v>28</v>
      </c>
      <c r="L27" s="4" t="s">
        <v>26</v>
      </c>
      <c r="M27" s="3" t="s">
        <v>26</v>
      </c>
      <c r="N27" s="3" t="s">
        <v>26</v>
      </c>
      <c r="O27" s="3" t="s">
        <v>25</v>
      </c>
      <c r="P27" s="3" t="s">
        <v>26</v>
      </c>
      <c r="Q27" s="3" t="s">
        <v>26</v>
      </c>
      <c r="R27" s="3" t="s">
        <v>26</v>
      </c>
      <c r="U27" s="3" t="s">
        <v>40</v>
      </c>
    </row>
    <row r="28" spans="1:24">
      <c r="B28" s="3" t="s">
        <v>25</v>
      </c>
      <c r="C28" s="3" t="s">
        <v>25</v>
      </c>
      <c r="D28" s="3" t="s">
        <v>26</v>
      </c>
      <c r="E28" s="3" t="s">
        <v>25</v>
      </c>
      <c r="F28" s="3" t="s">
        <v>26</v>
      </c>
      <c r="G28" s="3" t="s">
        <v>26</v>
      </c>
      <c r="H28" s="3" t="s">
        <v>26</v>
      </c>
      <c r="I28" s="3" t="s">
        <v>25</v>
      </c>
      <c r="J28" s="3" t="s">
        <v>25</v>
      </c>
      <c r="K28" s="3" t="s">
        <v>26</v>
      </c>
      <c r="L28" s="4" t="s">
        <v>25</v>
      </c>
      <c r="M28" s="6" t="s">
        <v>28</v>
      </c>
      <c r="N28" s="3" t="s">
        <v>25</v>
      </c>
      <c r="O28" s="3" t="s">
        <v>25</v>
      </c>
      <c r="P28" s="3" t="s">
        <v>26</v>
      </c>
      <c r="Q28" s="3" t="s">
        <v>26</v>
      </c>
      <c r="R28" s="3" t="s">
        <v>25</v>
      </c>
      <c r="S28" s="3" t="s">
        <v>26</v>
      </c>
      <c r="U28" s="3" t="s">
        <v>40</v>
      </c>
    </row>
    <row r="29" spans="1:24">
      <c r="A29" s="10" t="s">
        <v>41</v>
      </c>
      <c r="B29" s="3" t="s">
        <v>25</v>
      </c>
      <c r="C29" s="3" t="s">
        <v>25</v>
      </c>
      <c r="D29" s="3" t="s">
        <v>25</v>
      </c>
      <c r="F29" s="3" t="s">
        <v>25</v>
      </c>
      <c r="G29" s="6" t="s">
        <v>28</v>
      </c>
      <c r="H29" s="3" t="s">
        <v>1</v>
      </c>
      <c r="I29" s="3" t="s">
        <v>1</v>
      </c>
      <c r="J29" s="3" t="s">
        <v>1</v>
      </c>
      <c r="S29" s="3" t="s">
        <v>1</v>
      </c>
    </row>
    <row r="30" spans="1:24">
      <c r="A30" s="10" t="s">
        <v>42</v>
      </c>
      <c r="F30" s="3" t="s">
        <v>1</v>
      </c>
      <c r="G30" s="3" t="s">
        <v>1</v>
      </c>
      <c r="H30" s="3" t="s">
        <v>25</v>
      </c>
      <c r="I30" s="3" t="s">
        <v>43</v>
      </c>
      <c r="J30" s="3" t="s">
        <v>43</v>
      </c>
      <c r="K30" s="6" t="s">
        <v>28</v>
      </c>
      <c r="L30" s="4" t="s">
        <v>26</v>
      </c>
      <c r="M30" s="3" t="s">
        <v>26</v>
      </c>
      <c r="N30" s="3" t="s">
        <v>26</v>
      </c>
      <c r="O30" s="3" t="s">
        <v>26</v>
      </c>
      <c r="P30" s="3" t="s">
        <v>26</v>
      </c>
      <c r="Q30" s="3" t="s">
        <v>26</v>
      </c>
    </row>
    <row r="31" spans="1:24">
      <c r="A31" s="10" t="s">
        <v>41</v>
      </c>
      <c r="B31" s="3" t="s">
        <v>25</v>
      </c>
      <c r="C31" s="3" t="s">
        <v>25</v>
      </c>
      <c r="D31" s="3" t="s">
        <v>25</v>
      </c>
      <c r="E31" s="6" t="s">
        <v>28</v>
      </c>
      <c r="F31" s="3" t="s">
        <v>27</v>
      </c>
    </row>
    <row r="32" spans="1:24">
      <c r="A32" s="10" t="s">
        <v>41</v>
      </c>
      <c r="E32" s="6"/>
      <c r="G32" s="3" t="s">
        <v>25</v>
      </c>
      <c r="H32" s="3" t="s">
        <v>25</v>
      </c>
    </row>
    <row r="33" spans="1:24">
      <c r="B33" s="3" t="s">
        <v>25</v>
      </c>
      <c r="C33" s="3" t="s">
        <v>26</v>
      </c>
      <c r="D33" s="3" t="s">
        <v>25</v>
      </c>
      <c r="E33" s="3" t="s">
        <v>26</v>
      </c>
      <c r="F33" s="3" t="s">
        <v>25</v>
      </c>
      <c r="G33" s="3" t="s">
        <v>25</v>
      </c>
      <c r="H33" s="7" t="s">
        <v>26</v>
      </c>
      <c r="I33" s="8" t="s">
        <v>28</v>
      </c>
      <c r="J33" s="3" t="s">
        <v>26</v>
      </c>
      <c r="K33" s="3" t="s">
        <v>26</v>
      </c>
      <c r="L33" s="4" t="s">
        <v>26</v>
      </c>
      <c r="M33" s="3" t="s">
        <v>26</v>
      </c>
      <c r="N33" s="3" t="s">
        <v>26</v>
      </c>
      <c r="O33" s="3" t="s">
        <v>26</v>
      </c>
      <c r="P33" s="3" t="s">
        <v>26</v>
      </c>
      <c r="Q33" s="3" t="s">
        <v>26</v>
      </c>
      <c r="R33" s="3" t="s">
        <v>26</v>
      </c>
      <c r="S33" s="3" t="s">
        <v>26</v>
      </c>
      <c r="U33" s="3" t="s">
        <v>40</v>
      </c>
    </row>
    <row r="34" spans="1:24">
      <c r="H34" s="7"/>
      <c r="I34" s="7"/>
      <c r="M34" s="3" t="s">
        <v>26</v>
      </c>
    </row>
    <row r="35" spans="1:24">
      <c r="B35" s="3" t="s">
        <v>25</v>
      </c>
      <c r="C35" s="3" t="s">
        <v>25</v>
      </c>
      <c r="D35" s="3" t="s">
        <v>26</v>
      </c>
      <c r="E35" s="3" t="s">
        <v>25</v>
      </c>
      <c r="F35" s="3" t="s">
        <v>25</v>
      </c>
      <c r="G35" s="3" t="s">
        <v>25</v>
      </c>
      <c r="H35" s="7" t="s">
        <v>26</v>
      </c>
      <c r="I35" s="7"/>
      <c r="K35" s="3" t="s">
        <v>26</v>
      </c>
      <c r="L35" s="4" t="s">
        <v>25</v>
      </c>
      <c r="M35" s="3" t="s">
        <v>25</v>
      </c>
      <c r="N35" s="3" t="s">
        <v>26</v>
      </c>
      <c r="O35" s="3" t="s">
        <v>26</v>
      </c>
      <c r="P35" s="3" t="s">
        <v>26</v>
      </c>
      <c r="Q35" s="3" t="s">
        <v>26</v>
      </c>
      <c r="R35" s="3" t="s">
        <v>26</v>
      </c>
      <c r="S35" s="3" t="s">
        <v>26</v>
      </c>
      <c r="U35" s="3" t="s">
        <v>40</v>
      </c>
    </row>
    <row r="36" spans="1:24"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27</v>
      </c>
      <c r="G36" s="3" t="s">
        <v>27</v>
      </c>
      <c r="H36" s="7" t="s">
        <v>25</v>
      </c>
      <c r="I36" s="8" t="s">
        <v>28</v>
      </c>
      <c r="J36" s="3" t="s">
        <v>26</v>
      </c>
      <c r="K36" s="3" t="s">
        <v>26</v>
      </c>
      <c r="M36" s="3" t="s">
        <v>26</v>
      </c>
      <c r="N36" s="3" t="s">
        <v>26</v>
      </c>
      <c r="O36" s="3" t="s">
        <v>26</v>
      </c>
      <c r="P36" s="3" t="s">
        <v>26</v>
      </c>
      <c r="Q36" s="3" t="s">
        <v>26</v>
      </c>
      <c r="R36" s="3" t="s">
        <v>26</v>
      </c>
      <c r="S36" s="3" t="s">
        <v>26</v>
      </c>
      <c r="U36" s="3" t="s">
        <v>40</v>
      </c>
    </row>
    <row r="37" spans="1:24">
      <c r="A37" s="10" t="s">
        <v>42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43</v>
      </c>
      <c r="J37" s="3" t="s">
        <v>27</v>
      </c>
      <c r="K37" s="3" t="s">
        <v>26</v>
      </c>
      <c r="L37" s="4" t="s">
        <v>25</v>
      </c>
      <c r="M37" s="3" t="s">
        <v>25</v>
      </c>
      <c r="N37" s="3" t="s">
        <v>26</v>
      </c>
      <c r="O37" s="3" t="s">
        <v>25</v>
      </c>
      <c r="P37" s="3" t="s">
        <v>25</v>
      </c>
      <c r="Q37" s="3" t="s">
        <v>43</v>
      </c>
      <c r="R37" s="3" t="s">
        <v>26</v>
      </c>
    </row>
    <row r="38" spans="1:24">
      <c r="A38" s="10" t="s">
        <v>41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6" t="s">
        <v>28</v>
      </c>
      <c r="H38" s="3" t="s">
        <v>26</v>
      </c>
      <c r="I38" s="3" t="s">
        <v>26</v>
      </c>
      <c r="J38" s="3" t="s">
        <v>27</v>
      </c>
      <c r="K38" s="3" t="s">
        <v>26</v>
      </c>
      <c r="L38" s="4" t="s">
        <v>26</v>
      </c>
      <c r="X38" s="6"/>
    </row>
    <row r="39" spans="1:24">
      <c r="A39" s="10" t="s">
        <v>41</v>
      </c>
      <c r="G39" s="6"/>
      <c r="M39" s="3" t="s">
        <v>25</v>
      </c>
      <c r="N39" s="3" t="s">
        <v>25</v>
      </c>
      <c r="O39" s="3" t="s">
        <v>25</v>
      </c>
      <c r="P39" s="3" t="s">
        <v>25</v>
      </c>
      <c r="Q39" s="3" t="s">
        <v>25</v>
      </c>
      <c r="R39" s="3" t="s">
        <v>25</v>
      </c>
      <c r="S39" s="3" t="s">
        <v>25</v>
      </c>
      <c r="T39" s="9" t="s">
        <v>1</v>
      </c>
      <c r="U39" s="3" t="s">
        <v>25</v>
      </c>
      <c r="V39" s="3" t="s">
        <v>25</v>
      </c>
      <c r="W39" s="15" t="s">
        <v>28</v>
      </c>
      <c r="X39" s="6"/>
    </row>
    <row r="40" spans="1:24">
      <c r="A40" s="10" t="s">
        <v>41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26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4" t="s">
        <v>25</v>
      </c>
      <c r="M40" s="6" t="s">
        <v>28</v>
      </c>
      <c r="N40" s="3" t="s">
        <v>25</v>
      </c>
      <c r="O40" s="3" t="s">
        <v>26</v>
      </c>
      <c r="P40" s="3" t="s">
        <v>26</v>
      </c>
      <c r="Q40" s="3" t="s">
        <v>26</v>
      </c>
      <c r="R40" s="3" t="s">
        <v>26</v>
      </c>
    </row>
    <row r="41" spans="1:24">
      <c r="A41" s="10" t="s">
        <v>41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6" t="s">
        <v>28</v>
      </c>
      <c r="J41" s="3" t="s">
        <v>27</v>
      </c>
    </row>
    <row r="42" spans="1:24">
      <c r="A42" s="10" t="s">
        <v>42</v>
      </c>
      <c r="J42" s="3" t="s">
        <v>1</v>
      </c>
      <c r="K42" s="3" t="s">
        <v>43</v>
      </c>
      <c r="L42" s="4" t="s">
        <v>26</v>
      </c>
      <c r="M42" s="3" t="s">
        <v>25</v>
      </c>
      <c r="N42" s="3" t="s">
        <v>25</v>
      </c>
      <c r="O42" s="6" t="s">
        <v>28</v>
      </c>
    </row>
    <row r="43" spans="1:24">
      <c r="A43" s="10" t="s">
        <v>41</v>
      </c>
      <c r="O43" s="6"/>
      <c r="P43" s="3" t="s">
        <v>25</v>
      </c>
      <c r="Q43" s="3" t="s">
        <v>26</v>
      </c>
      <c r="R43" s="3" t="s">
        <v>25</v>
      </c>
      <c r="S43" s="6" t="s">
        <v>28</v>
      </c>
      <c r="U43" s="3" t="s">
        <v>40</v>
      </c>
    </row>
    <row r="44" spans="1:24">
      <c r="A44" s="10" t="s">
        <v>41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26</v>
      </c>
      <c r="H44" s="3" t="s">
        <v>25</v>
      </c>
      <c r="I44" s="3" t="s">
        <v>25</v>
      </c>
      <c r="J44" s="3" t="s">
        <v>25</v>
      </c>
      <c r="K44" s="3" t="s">
        <v>25</v>
      </c>
      <c r="L44" s="4" t="s">
        <v>26</v>
      </c>
      <c r="M44" s="3" t="s">
        <v>27</v>
      </c>
      <c r="N44" s="3" t="s">
        <v>25</v>
      </c>
      <c r="O44" s="3" t="s">
        <v>25</v>
      </c>
      <c r="P44" s="3" t="s">
        <v>25</v>
      </c>
      <c r="Q44" s="3" t="s">
        <v>26</v>
      </c>
      <c r="R44" s="3" t="s">
        <v>27</v>
      </c>
      <c r="S44" s="3" t="s">
        <v>26</v>
      </c>
      <c r="U44" s="3" t="s">
        <v>40</v>
      </c>
    </row>
    <row r="45" spans="1:24">
      <c r="A45" s="10" t="s">
        <v>42</v>
      </c>
      <c r="B45" s="3" t="s">
        <v>25</v>
      </c>
      <c r="C45" s="3" t="s">
        <v>25</v>
      </c>
      <c r="D45" s="3" t="s">
        <v>43</v>
      </c>
      <c r="E45" s="3" t="s">
        <v>25</v>
      </c>
      <c r="F45" s="3" t="s">
        <v>26</v>
      </c>
      <c r="G45" s="3" t="s">
        <v>43</v>
      </c>
      <c r="H45" s="3" t="s">
        <v>44</v>
      </c>
      <c r="I45" s="3" t="s">
        <v>25</v>
      </c>
      <c r="J45" s="3" t="s">
        <v>25</v>
      </c>
      <c r="K45" s="6" t="s">
        <v>28</v>
      </c>
      <c r="L45" s="4" t="s">
        <v>26</v>
      </c>
      <c r="M45" s="3" t="s">
        <v>26</v>
      </c>
    </row>
    <row r="46" spans="1:24">
      <c r="A46" s="10" t="s">
        <v>41</v>
      </c>
      <c r="K46" s="6"/>
      <c r="N46" s="3" t="s">
        <v>25</v>
      </c>
      <c r="O46" s="3" t="s">
        <v>25</v>
      </c>
      <c r="P46" s="3" t="s">
        <v>25</v>
      </c>
      <c r="Q46" s="3" t="s">
        <v>26</v>
      </c>
      <c r="R46" s="3" t="s">
        <v>26</v>
      </c>
      <c r="S46" s="3" t="s">
        <v>26</v>
      </c>
      <c r="U46" s="3" t="s">
        <v>40</v>
      </c>
    </row>
    <row r="47" spans="1:24">
      <c r="B47" s="3" t="s">
        <v>25</v>
      </c>
      <c r="C47" s="3" t="s">
        <v>25</v>
      </c>
      <c r="D47" s="3" t="s">
        <v>25</v>
      </c>
      <c r="E47" s="6" t="s">
        <v>28</v>
      </c>
      <c r="F47" s="3" t="s">
        <v>26</v>
      </c>
      <c r="G47" s="3" t="s">
        <v>25</v>
      </c>
      <c r="H47" s="3" t="s">
        <v>25</v>
      </c>
      <c r="I47" s="3" t="s">
        <v>27</v>
      </c>
      <c r="J47" s="3" t="s">
        <v>25</v>
      </c>
      <c r="K47" s="3" t="s">
        <v>26</v>
      </c>
      <c r="L47" s="4" t="s">
        <v>26</v>
      </c>
      <c r="M47" s="3" t="s">
        <v>25</v>
      </c>
      <c r="N47" s="3" t="s">
        <v>26</v>
      </c>
      <c r="O47" s="3" t="s">
        <v>26</v>
      </c>
      <c r="P47" s="3" t="s">
        <v>26</v>
      </c>
      <c r="Q47" s="3" t="s">
        <v>26</v>
      </c>
      <c r="R47" s="3" t="s">
        <v>26</v>
      </c>
      <c r="S47" s="3" t="s">
        <v>26</v>
      </c>
      <c r="U47" s="3" t="s">
        <v>40</v>
      </c>
    </row>
    <row r="48" spans="1:24">
      <c r="B48" s="3" t="s">
        <v>25</v>
      </c>
      <c r="C48" s="3" t="s">
        <v>25</v>
      </c>
      <c r="D48" s="3" t="s">
        <v>27</v>
      </c>
      <c r="E48" s="3" t="s">
        <v>27</v>
      </c>
      <c r="F48" s="3" t="s">
        <v>26</v>
      </c>
      <c r="G48" s="3" t="s">
        <v>25</v>
      </c>
      <c r="H48" s="3" t="s">
        <v>26</v>
      </c>
      <c r="I48" s="3" t="s">
        <v>25</v>
      </c>
      <c r="K48" s="3" t="s">
        <v>26</v>
      </c>
      <c r="L48" s="4" t="s">
        <v>26</v>
      </c>
      <c r="M48" s="3" t="s">
        <v>26</v>
      </c>
      <c r="N48" s="3" t="s">
        <v>26</v>
      </c>
      <c r="O48" s="3" t="s">
        <v>26</v>
      </c>
      <c r="P48" s="3" t="s">
        <v>26</v>
      </c>
      <c r="Q48" s="3" t="s">
        <v>26</v>
      </c>
      <c r="R48" s="3" t="s">
        <v>26</v>
      </c>
      <c r="S48" s="3" t="s">
        <v>26</v>
      </c>
      <c r="U48" s="3" t="s">
        <v>40</v>
      </c>
    </row>
    <row r="49" spans="1:24">
      <c r="A49" s="10" t="s">
        <v>41</v>
      </c>
      <c r="B49" s="3" t="s">
        <v>25</v>
      </c>
      <c r="C49" s="3" t="s">
        <v>25</v>
      </c>
      <c r="D49" s="3" t="s">
        <v>27</v>
      </c>
      <c r="E49" s="3" t="s">
        <v>1</v>
      </c>
      <c r="F49" s="3" t="s">
        <v>1</v>
      </c>
      <c r="G49" s="3" t="s">
        <v>1</v>
      </c>
    </row>
    <row r="50" spans="1:24">
      <c r="A50" s="10" t="s">
        <v>41</v>
      </c>
      <c r="B50" s="3" t="s">
        <v>25</v>
      </c>
      <c r="C50" s="3" t="s">
        <v>25</v>
      </c>
      <c r="D50" s="3" t="s">
        <v>25</v>
      </c>
      <c r="E50" s="6" t="s">
        <v>28</v>
      </c>
      <c r="F50" s="3" t="s">
        <v>25</v>
      </c>
      <c r="G50" s="3" t="s">
        <v>25</v>
      </c>
      <c r="H50" s="3" t="s">
        <v>26</v>
      </c>
      <c r="I50" s="3" t="s">
        <v>26</v>
      </c>
      <c r="J50" s="3" t="s">
        <v>26</v>
      </c>
      <c r="K50" s="3" t="s">
        <v>26</v>
      </c>
      <c r="L50" s="4" t="s">
        <v>26</v>
      </c>
      <c r="M50" s="3" t="s">
        <v>27</v>
      </c>
      <c r="N50" s="3" t="s">
        <v>26</v>
      </c>
      <c r="O50" s="3" t="s">
        <v>27</v>
      </c>
      <c r="P50" s="3" t="s">
        <v>26</v>
      </c>
      <c r="Q50" s="3" t="s">
        <v>26</v>
      </c>
      <c r="R50" s="3" t="s">
        <v>26</v>
      </c>
      <c r="S50" s="3" t="s">
        <v>34</v>
      </c>
      <c r="U50" s="3" t="s">
        <v>40</v>
      </c>
    </row>
    <row r="51" spans="1:24">
      <c r="A51" s="10" t="s">
        <v>42</v>
      </c>
      <c r="B51" s="3" t="s">
        <v>25</v>
      </c>
      <c r="C51" s="3" t="s">
        <v>25</v>
      </c>
      <c r="D51" s="3" t="s">
        <v>43</v>
      </c>
      <c r="E51" s="3" t="s">
        <v>25</v>
      </c>
      <c r="F51" s="3" t="s">
        <v>26</v>
      </c>
      <c r="G51" s="3" t="s">
        <v>25</v>
      </c>
      <c r="H51" s="3" t="s">
        <v>44</v>
      </c>
      <c r="I51" s="3" t="s">
        <v>25</v>
      </c>
      <c r="J51" s="3" t="s">
        <v>43</v>
      </c>
      <c r="K51" s="6" t="s">
        <v>28</v>
      </c>
      <c r="L51" s="4" t="s">
        <v>27</v>
      </c>
      <c r="M51" s="3" t="s">
        <v>27</v>
      </c>
      <c r="N51" s="3" t="s">
        <v>26</v>
      </c>
      <c r="O51" s="3" t="s">
        <v>26</v>
      </c>
      <c r="P51" s="3" t="s">
        <v>26</v>
      </c>
      <c r="Q51" s="3" t="s">
        <v>26</v>
      </c>
      <c r="R51" s="3" t="s">
        <v>26</v>
      </c>
      <c r="S51" s="3" t="s">
        <v>35</v>
      </c>
      <c r="U51" s="3" t="s">
        <v>40</v>
      </c>
    </row>
    <row r="52" spans="1:24">
      <c r="A52" s="10" t="s">
        <v>41</v>
      </c>
      <c r="B52" s="3" t="s">
        <v>25</v>
      </c>
      <c r="C52" s="3" t="s">
        <v>25</v>
      </c>
      <c r="D52" s="3" t="s">
        <v>25</v>
      </c>
      <c r="E52" s="3" t="s">
        <v>26</v>
      </c>
      <c r="F52" s="3" t="s">
        <v>26</v>
      </c>
      <c r="G52" s="3" t="s">
        <v>26</v>
      </c>
      <c r="H52" s="3" t="s">
        <v>26</v>
      </c>
      <c r="I52" s="3" t="s">
        <v>27</v>
      </c>
      <c r="J52" s="3" t="s">
        <v>26</v>
      </c>
      <c r="K52" s="3" t="s">
        <v>26</v>
      </c>
      <c r="L52" s="4" t="s">
        <v>26</v>
      </c>
    </row>
    <row r="53" spans="1:24">
      <c r="A53" s="10" t="s">
        <v>41</v>
      </c>
      <c r="M53" s="3" t="s">
        <v>25</v>
      </c>
      <c r="N53" s="3" t="s">
        <v>25</v>
      </c>
      <c r="O53" s="3" t="s">
        <v>26</v>
      </c>
      <c r="P53" s="3" t="s">
        <v>26</v>
      </c>
      <c r="Q53" s="3" t="s">
        <v>26</v>
      </c>
      <c r="R53" s="3" t="s">
        <v>26</v>
      </c>
      <c r="S53" s="3" t="s">
        <v>33</v>
      </c>
      <c r="U53" s="3" t="s">
        <v>40</v>
      </c>
    </row>
    <row r="54" spans="1:24">
      <c r="A54" s="10" t="s">
        <v>41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27</v>
      </c>
      <c r="G54" s="3" t="s">
        <v>26</v>
      </c>
      <c r="H54" s="3" t="s">
        <v>27</v>
      </c>
      <c r="I54" s="3" t="s">
        <v>27</v>
      </c>
      <c r="K54" s="3" t="s">
        <v>26</v>
      </c>
    </row>
    <row r="55" spans="1:24">
      <c r="A55" s="10" t="s">
        <v>41</v>
      </c>
      <c r="L55" s="4" t="s">
        <v>25</v>
      </c>
      <c r="M55" s="3" t="s">
        <v>25</v>
      </c>
      <c r="N55" s="3" t="s">
        <v>25</v>
      </c>
      <c r="O55" s="3" t="s">
        <v>25</v>
      </c>
      <c r="P55" s="3" t="s">
        <v>26</v>
      </c>
      <c r="Q55" s="3" t="s">
        <v>26</v>
      </c>
      <c r="R55" s="3" t="s">
        <v>26</v>
      </c>
      <c r="S55" s="3" t="s">
        <v>26</v>
      </c>
      <c r="U55" s="3" t="s">
        <v>40</v>
      </c>
    </row>
    <row r="56" spans="1:24">
      <c r="B56" s="3" t="s">
        <v>25</v>
      </c>
      <c r="C56" s="6" t="s">
        <v>28</v>
      </c>
      <c r="D56" s="3" t="s">
        <v>26</v>
      </c>
      <c r="E56" s="7" t="s">
        <v>25</v>
      </c>
      <c r="F56" s="3" t="s">
        <v>26</v>
      </c>
      <c r="G56" s="3" t="s">
        <v>26</v>
      </c>
      <c r="H56" s="3" t="s">
        <v>26</v>
      </c>
      <c r="I56" s="3" t="s">
        <v>26</v>
      </c>
      <c r="X56" s="3" t="s">
        <v>25</v>
      </c>
    </row>
    <row r="57" spans="1:24">
      <c r="B57" s="3" t="s">
        <v>25</v>
      </c>
      <c r="C57" s="6" t="s">
        <v>28</v>
      </c>
    </row>
    <row r="58" spans="1:24">
      <c r="A58" s="10" t="s">
        <v>41</v>
      </c>
      <c r="C58" s="6"/>
      <c r="D58" s="3" t="s">
        <v>25</v>
      </c>
      <c r="E58" s="3" t="s">
        <v>26</v>
      </c>
      <c r="F58" s="3" t="s">
        <v>26</v>
      </c>
      <c r="G58" s="3" t="s">
        <v>26</v>
      </c>
      <c r="H58" s="3" t="s">
        <v>26</v>
      </c>
      <c r="I58" s="3" t="s">
        <v>26</v>
      </c>
    </row>
    <row r="59" spans="1:24">
      <c r="A59" s="10" t="s">
        <v>41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26</v>
      </c>
      <c r="G59" s="3" t="s">
        <v>26</v>
      </c>
      <c r="H59" s="3" t="s">
        <v>26</v>
      </c>
      <c r="I59" s="3" t="s">
        <v>26</v>
      </c>
      <c r="J59" s="3" t="s">
        <v>26</v>
      </c>
      <c r="K59" s="3" t="s">
        <v>26</v>
      </c>
    </row>
    <row r="60" spans="1:24">
      <c r="A60" s="10" t="s">
        <v>41</v>
      </c>
      <c r="L60" s="4" t="s">
        <v>25</v>
      </c>
      <c r="M60" s="3" t="s">
        <v>26</v>
      </c>
      <c r="N60" s="3" t="s">
        <v>27</v>
      </c>
      <c r="O60" s="3" t="s">
        <v>26</v>
      </c>
      <c r="P60" s="3" t="s">
        <v>26</v>
      </c>
      <c r="Q60" s="3" t="s">
        <v>26</v>
      </c>
      <c r="R60" s="3" t="s">
        <v>26</v>
      </c>
      <c r="S60" s="3" t="s">
        <v>26</v>
      </c>
    </row>
    <row r="61" spans="1:24">
      <c r="A61" s="10" t="s">
        <v>41</v>
      </c>
      <c r="U61" s="3" t="s">
        <v>25</v>
      </c>
      <c r="V61" s="3" t="s">
        <v>1</v>
      </c>
      <c r="X61" s="3" t="s">
        <v>1</v>
      </c>
    </row>
    <row r="62" spans="1:24">
      <c r="A62" s="10" t="s">
        <v>41</v>
      </c>
      <c r="V62" s="3" t="s">
        <v>25</v>
      </c>
      <c r="X62" s="3" t="s">
        <v>25</v>
      </c>
    </row>
    <row r="63" spans="1:24">
      <c r="A63" s="10" t="s">
        <v>41</v>
      </c>
      <c r="B63" s="3" t="s">
        <v>25</v>
      </c>
      <c r="C63" s="3" t="s">
        <v>25</v>
      </c>
      <c r="D63" s="3" t="s">
        <v>26</v>
      </c>
      <c r="E63" s="3" t="s">
        <v>26</v>
      </c>
      <c r="F63" s="3" t="s">
        <v>27</v>
      </c>
      <c r="G63" s="3" t="s">
        <v>26</v>
      </c>
      <c r="H63" s="3" t="s">
        <v>26</v>
      </c>
      <c r="I63" s="3" t="s">
        <v>27</v>
      </c>
      <c r="J63" s="3" t="s">
        <v>25</v>
      </c>
    </row>
    <row r="64" spans="1:24">
      <c r="A64" s="10" t="s">
        <v>41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4" t="s">
        <v>26</v>
      </c>
      <c r="M64" s="3" t="s">
        <v>27</v>
      </c>
      <c r="N64" s="3" t="s">
        <v>26</v>
      </c>
      <c r="O64" s="3" t="s">
        <v>26</v>
      </c>
      <c r="P64" s="3" t="s">
        <v>26</v>
      </c>
      <c r="Q64" s="3" t="s">
        <v>26</v>
      </c>
      <c r="R64" s="3" t="s">
        <v>26</v>
      </c>
    </row>
    <row r="65" spans="1:21">
      <c r="A65" s="10" t="s">
        <v>41</v>
      </c>
      <c r="B65" s="3" t="s">
        <v>25</v>
      </c>
      <c r="C65" s="3" t="s">
        <v>25</v>
      </c>
      <c r="D65" s="3" t="s">
        <v>26</v>
      </c>
      <c r="E65" s="3" t="s">
        <v>26</v>
      </c>
      <c r="F65" s="3" t="s">
        <v>26</v>
      </c>
      <c r="G65" s="3" t="s">
        <v>26</v>
      </c>
      <c r="H65" s="3" t="s">
        <v>1</v>
      </c>
      <c r="I65" s="3" t="s">
        <v>1</v>
      </c>
    </row>
    <row r="66" spans="1:21">
      <c r="A66" s="10" t="s">
        <v>42</v>
      </c>
      <c r="H66" s="3" t="s">
        <v>43</v>
      </c>
      <c r="I66" s="3" t="s">
        <v>43</v>
      </c>
      <c r="J66" s="3" t="s">
        <v>25</v>
      </c>
      <c r="K66" s="3" t="s">
        <v>25</v>
      </c>
      <c r="L66" s="4" t="s">
        <v>25</v>
      </c>
      <c r="M66" s="3" t="s">
        <v>25</v>
      </c>
      <c r="N66" s="3" t="s">
        <v>26</v>
      </c>
      <c r="O66" s="3" t="s">
        <v>25</v>
      </c>
      <c r="P66" s="3" t="s">
        <v>25</v>
      </c>
      <c r="Q66" s="3" t="s">
        <v>25</v>
      </c>
      <c r="R66" s="3" t="s">
        <v>26</v>
      </c>
      <c r="S66" s="3" t="s">
        <v>26</v>
      </c>
      <c r="U66" s="3" t="s">
        <v>40</v>
      </c>
    </row>
    <row r="67" spans="1:21">
      <c r="A67" s="10" t="s">
        <v>42</v>
      </c>
      <c r="B67" s="3" t="s">
        <v>25</v>
      </c>
      <c r="C67" s="3" t="s">
        <v>25</v>
      </c>
      <c r="D67" s="3" t="s">
        <v>26</v>
      </c>
      <c r="E67" s="3" t="s">
        <v>25</v>
      </c>
      <c r="F67" s="3" t="s">
        <v>26</v>
      </c>
      <c r="G67" s="3" t="s">
        <v>26</v>
      </c>
      <c r="H67" s="3" t="s">
        <v>43</v>
      </c>
      <c r="I67" s="3" t="s">
        <v>25</v>
      </c>
      <c r="J67" s="3" t="s">
        <v>26</v>
      </c>
      <c r="K67" s="3" t="s">
        <v>26</v>
      </c>
      <c r="L67" s="4" t="s">
        <v>26</v>
      </c>
    </row>
    <row r="68" spans="1:21">
      <c r="A68" s="10" t="s">
        <v>41</v>
      </c>
      <c r="M68" s="3" t="s">
        <v>25</v>
      </c>
      <c r="N68" s="3" t="s">
        <v>26</v>
      </c>
      <c r="O68" s="3" t="s">
        <v>26</v>
      </c>
      <c r="P68" s="3" t="s">
        <v>26</v>
      </c>
      <c r="Q68" s="3" t="s">
        <v>26</v>
      </c>
      <c r="R68" s="3" t="s">
        <v>26</v>
      </c>
      <c r="S68" s="3" t="s">
        <v>27</v>
      </c>
      <c r="U68" s="3" t="s">
        <v>40</v>
      </c>
    </row>
    <row r="69" spans="1:21">
      <c r="A69" s="10" t="s">
        <v>41</v>
      </c>
      <c r="B69" s="3" t="s">
        <v>25</v>
      </c>
      <c r="C69" s="3" t="s">
        <v>25</v>
      </c>
      <c r="D69" s="3" t="s">
        <v>26</v>
      </c>
      <c r="E69" s="3" t="s">
        <v>26</v>
      </c>
      <c r="F69" s="3" t="s">
        <v>26</v>
      </c>
      <c r="G69" s="3" t="s">
        <v>26</v>
      </c>
      <c r="H69" s="3" t="s">
        <v>26</v>
      </c>
      <c r="I69" s="3" t="s">
        <v>26</v>
      </c>
      <c r="J69" s="3" t="s">
        <v>26</v>
      </c>
      <c r="K69" s="3" t="s">
        <v>26</v>
      </c>
      <c r="L69" s="4" t="s">
        <v>26</v>
      </c>
    </row>
    <row r="70" spans="1:21">
      <c r="A70" s="10" t="s">
        <v>41</v>
      </c>
      <c r="M70" s="3" t="s">
        <v>25</v>
      </c>
      <c r="N70" s="3" t="s">
        <v>25</v>
      </c>
      <c r="O70" s="3" t="s">
        <v>25</v>
      </c>
      <c r="P70" s="3" t="s">
        <v>26</v>
      </c>
      <c r="Q70" s="3" t="s">
        <v>26</v>
      </c>
      <c r="R70" s="3" t="s">
        <v>26</v>
      </c>
      <c r="S70" s="3" t="s">
        <v>27</v>
      </c>
      <c r="U70" s="3" t="s">
        <v>40</v>
      </c>
    </row>
    <row r="71" spans="1:21">
      <c r="A71" s="10" t="s">
        <v>41</v>
      </c>
      <c r="B71" s="3" t="s">
        <v>25</v>
      </c>
      <c r="C71" s="3" t="s">
        <v>25</v>
      </c>
      <c r="D71" s="3" t="s">
        <v>27</v>
      </c>
      <c r="F71" s="3" t="s">
        <v>26</v>
      </c>
      <c r="G71" s="3" t="s">
        <v>25</v>
      </c>
    </row>
    <row r="72" spans="1:21">
      <c r="A72" s="10" t="s">
        <v>42</v>
      </c>
      <c r="B72" s="3" t="s">
        <v>25</v>
      </c>
      <c r="C72" s="3" t="s">
        <v>25</v>
      </c>
      <c r="D72" s="3" t="s">
        <v>43</v>
      </c>
      <c r="E72" s="3" t="s">
        <v>26</v>
      </c>
      <c r="G72" s="3" t="s">
        <v>26</v>
      </c>
      <c r="H72" s="3" t="s">
        <v>26</v>
      </c>
      <c r="I72" s="3" t="s">
        <v>26</v>
      </c>
      <c r="J72" s="3" t="s">
        <v>26</v>
      </c>
      <c r="K72" s="3" t="s">
        <v>26</v>
      </c>
      <c r="L72" s="4" t="s">
        <v>26</v>
      </c>
      <c r="M72" s="3" t="s">
        <v>26</v>
      </c>
      <c r="N72" s="3" t="s">
        <v>26</v>
      </c>
      <c r="O72" s="3" t="s">
        <v>26</v>
      </c>
      <c r="Q72" s="3" t="s">
        <v>33</v>
      </c>
      <c r="R72" s="3" t="s">
        <v>26</v>
      </c>
      <c r="S72" s="3" t="s">
        <v>26</v>
      </c>
      <c r="U72" s="3" t="s">
        <v>40</v>
      </c>
    </row>
    <row r="73" spans="1:21">
      <c r="A73" s="10" t="s">
        <v>42</v>
      </c>
      <c r="B73" s="3" t="s">
        <v>25</v>
      </c>
      <c r="C73" s="3" t="s">
        <v>25</v>
      </c>
      <c r="D73" s="3" t="s">
        <v>43</v>
      </c>
      <c r="E73" s="3" t="s">
        <v>25</v>
      </c>
      <c r="F73" s="3" t="s">
        <v>25</v>
      </c>
      <c r="G73" s="3" t="s">
        <v>25</v>
      </c>
      <c r="H73" s="3" t="s">
        <v>26</v>
      </c>
      <c r="I73" s="3" t="s">
        <v>26</v>
      </c>
      <c r="J73" s="3" t="s">
        <v>25</v>
      </c>
      <c r="K73" s="3" t="s">
        <v>25</v>
      </c>
      <c r="L73" s="4" t="s">
        <v>1</v>
      </c>
      <c r="M73" s="6" t="s">
        <v>1</v>
      </c>
    </row>
    <row r="74" spans="1:21">
      <c r="A74" s="10" t="s">
        <v>42</v>
      </c>
      <c r="D74" s="3" t="s">
        <v>1</v>
      </c>
      <c r="L74" s="4" t="s">
        <v>45</v>
      </c>
      <c r="M74" s="6" t="s">
        <v>46</v>
      </c>
      <c r="N74" s="3" t="s">
        <v>26</v>
      </c>
      <c r="O74" s="3" t="s">
        <v>26</v>
      </c>
      <c r="P74" s="3" t="s">
        <v>33</v>
      </c>
    </row>
    <row r="75" spans="1:21">
      <c r="A75" s="10" t="s">
        <v>41</v>
      </c>
      <c r="L75" s="4" t="s">
        <v>1</v>
      </c>
      <c r="P75" s="3" t="s">
        <v>1</v>
      </c>
      <c r="Q75" s="3" t="s">
        <v>25</v>
      </c>
      <c r="R75" s="3" t="s">
        <v>26</v>
      </c>
      <c r="S75" s="3" t="s">
        <v>26</v>
      </c>
      <c r="U75" s="3" t="s">
        <v>40</v>
      </c>
    </row>
    <row r="76" spans="1:21">
      <c r="A76" s="10" t="s">
        <v>41</v>
      </c>
      <c r="B76" s="3" t="s">
        <v>25</v>
      </c>
      <c r="C76" s="3" t="s">
        <v>25</v>
      </c>
      <c r="D76" s="3" t="s">
        <v>26</v>
      </c>
      <c r="E76" s="3" t="s">
        <v>26</v>
      </c>
      <c r="F76" s="3" t="s">
        <v>27</v>
      </c>
      <c r="L76" s="4" t="s">
        <v>27</v>
      </c>
      <c r="Q76" s="3" t="s">
        <v>26</v>
      </c>
      <c r="R76" s="3" t="s">
        <v>26</v>
      </c>
      <c r="S76" s="3" t="s">
        <v>26</v>
      </c>
      <c r="U76" s="3" t="s">
        <v>40</v>
      </c>
    </row>
    <row r="77" spans="1:21">
      <c r="A77" s="10" t="s">
        <v>41</v>
      </c>
      <c r="B77" s="3" t="s">
        <v>25</v>
      </c>
      <c r="C77" s="3" t="s">
        <v>25</v>
      </c>
      <c r="D77" s="3" t="s">
        <v>25</v>
      </c>
      <c r="E77" s="6" t="s">
        <v>28</v>
      </c>
      <c r="F77" s="3" t="s">
        <v>26</v>
      </c>
      <c r="G77" s="3" t="s">
        <v>26</v>
      </c>
      <c r="H77" s="3" t="s">
        <v>26</v>
      </c>
      <c r="I77" s="3" t="s">
        <v>26</v>
      </c>
      <c r="J77" s="3" t="s">
        <v>26</v>
      </c>
      <c r="K77" s="3" t="s">
        <v>26</v>
      </c>
      <c r="L77" s="4" t="s">
        <v>26</v>
      </c>
      <c r="M77" s="3" t="s">
        <v>26</v>
      </c>
      <c r="Q77" s="3" t="s">
        <v>26</v>
      </c>
      <c r="R77" s="3" t="s">
        <v>26</v>
      </c>
      <c r="S77" s="3" t="s">
        <v>26</v>
      </c>
      <c r="U77" s="3" t="s">
        <v>40</v>
      </c>
    </row>
    <row r="78" spans="1:21">
      <c r="A78" s="10" t="s">
        <v>42</v>
      </c>
      <c r="B78" s="3" t="s">
        <v>25</v>
      </c>
      <c r="C78" s="3" t="s">
        <v>25</v>
      </c>
      <c r="D78" s="3" t="s">
        <v>26</v>
      </c>
      <c r="E78" s="3" t="s">
        <v>25</v>
      </c>
      <c r="F78" s="3" t="s">
        <v>25</v>
      </c>
      <c r="G78" s="3" t="s">
        <v>25</v>
      </c>
      <c r="H78" s="3" t="s">
        <v>45</v>
      </c>
      <c r="I78" s="6" t="s">
        <v>46</v>
      </c>
      <c r="J78" s="3" t="s">
        <v>27</v>
      </c>
      <c r="K78" s="3" t="s">
        <v>1</v>
      </c>
    </row>
    <row r="79" spans="1:21">
      <c r="A79" s="10" t="s">
        <v>42</v>
      </c>
      <c r="H79" s="3" t="s">
        <v>1</v>
      </c>
      <c r="I79" s="6" t="s">
        <v>1</v>
      </c>
      <c r="K79" s="3" t="s">
        <v>25</v>
      </c>
      <c r="L79" s="4" t="s">
        <v>43</v>
      </c>
      <c r="M79" s="3" t="s">
        <v>43</v>
      </c>
      <c r="N79" s="3" t="s">
        <v>26</v>
      </c>
      <c r="O79" s="3" t="s">
        <v>26</v>
      </c>
      <c r="P79" s="3" t="s">
        <v>26</v>
      </c>
      <c r="Q79" s="3" t="s">
        <v>26</v>
      </c>
      <c r="R79" s="3" t="s">
        <v>26</v>
      </c>
      <c r="S79" s="3" t="s">
        <v>27</v>
      </c>
      <c r="U79" s="3" t="s">
        <v>40</v>
      </c>
    </row>
    <row r="80" spans="1:21">
      <c r="A80" s="10" t="s">
        <v>41</v>
      </c>
      <c r="B80" s="3" t="s">
        <v>25</v>
      </c>
      <c r="C80" s="3" t="s">
        <v>25</v>
      </c>
      <c r="D80" s="3" t="s">
        <v>25</v>
      </c>
      <c r="E80" s="3" t="s">
        <v>26</v>
      </c>
      <c r="F80" s="3" t="s">
        <v>25</v>
      </c>
      <c r="G80" s="3" t="s">
        <v>26</v>
      </c>
      <c r="H80" s="3" t="s">
        <v>26</v>
      </c>
      <c r="I80" s="3" t="s">
        <v>25</v>
      </c>
      <c r="J80" s="3" t="s">
        <v>25</v>
      </c>
      <c r="K80" s="3" t="s">
        <v>25</v>
      </c>
      <c r="L80" s="4" t="s">
        <v>25</v>
      </c>
      <c r="M80" s="3" t="s">
        <v>25</v>
      </c>
      <c r="N80" s="3" t="s">
        <v>27</v>
      </c>
      <c r="O80" s="3" t="s">
        <v>27</v>
      </c>
      <c r="P80" s="3" t="s">
        <v>26</v>
      </c>
      <c r="Q80" s="3" t="s">
        <v>26</v>
      </c>
      <c r="R80" s="3" t="s">
        <v>26</v>
      </c>
      <c r="S80" s="3" t="s">
        <v>26</v>
      </c>
      <c r="U80" s="3" t="s">
        <v>40</v>
      </c>
    </row>
    <row r="81" spans="1:25">
      <c r="A81" s="10" t="s">
        <v>41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6" t="s">
        <v>28</v>
      </c>
      <c r="H81" s="3" t="s">
        <v>27</v>
      </c>
      <c r="I81" s="3" t="s">
        <v>1</v>
      </c>
      <c r="J81" s="3" t="s">
        <v>1</v>
      </c>
      <c r="K81" s="6" t="s">
        <v>1</v>
      </c>
    </row>
    <row r="82" spans="1:25">
      <c r="A82" s="10" t="s">
        <v>42</v>
      </c>
      <c r="I82" s="3" t="s">
        <v>43</v>
      </c>
      <c r="J82" s="3" t="s">
        <v>43</v>
      </c>
      <c r="K82" s="6" t="s">
        <v>28</v>
      </c>
      <c r="Y82" s="15" t="s">
        <v>1</v>
      </c>
    </row>
    <row r="83" spans="1:25">
      <c r="A83" s="10" t="s">
        <v>41</v>
      </c>
      <c r="K83" s="6"/>
      <c r="L83" s="4" t="s">
        <v>25</v>
      </c>
      <c r="M83" s="6" t="s">
        <v>38</v>
      </c>
      <c r="N83" s="3" t="s">
        <v>26</v>
      </c>
      <c r="O83" s="3" t="s">
        <v>27</v>
      </c>
      <c r="P83" s="3" t="s">
        <v>26</v>
      </c>
    </row>
    <row r="84" spans="1:25">
      <c r="A84" s="10" t="s">
        <v>41</v>
      </c>
      <c r="K84" s="6"/>
      <c r="M84" s="6"/>
      <c r="Q84" s="3" t="s">
        <v>25</v>
      </c>
      <c r="R84" s="3" t="s">
        <v>25</v>
      </c>
      <c r="S84" s="3" t="s">
        <v>25</v>
      </c>
      <c r="U84" s="3" t="s">
        <v>25</v>
      </c>
      <c r="V84" s="3" t="s">
        <v>26</v>
      </c>
      <c r="X84" s="3" t="s">
        <v>25</v>
      </c>
      <c r="Y84" s="15" t="s">
        <v>28</v>
      </c>
    </row>
    <row r="85" spans="1:25">
      <c r="A85" s="10" t="s">
        <v>41</v>
      </c>
      <c r="B85" s="3" t="s">
        <v>25</v>
      </c>
      <c r="C85" s="6" t="s">
        <v>28</v>
      </c>
    </row>
    <row r="86" spans="1:25">
      <c r="A86" s="10" t="s">
        <v>41</v>
      </c>
      <c r="C86" s="6"/>
      <c r="D86" s="3" t="s">
        <v>25</v>
      </c>
      <c r="E86" s="3" t="s">
        <v>25</v>
      </c>
      <c r="F86" s="3" t="s">
        <v>26</v>
      </c>
      <c r="G86" s="3" t="s">
        <v>25</v>
      </c>
      <c r="H86" s="3" t="s">
        <v>25</v>
      </c>
      <c r="I86" s="6" t="s">
        <v>28</v>
      </c>
    </row>
    <row r="87" spans="1:25">
      <c r="A87" s="10" t="s">
        <v>41</v>
      </c>
      <c r="C87" s="6"/>
      <c r="I87" s="6"/>
      <c r="J87" s="3" t="s">
        <v>25</v>
      </c>
      <c r="K87" s="3" t="s">
        <v>26</v>
      </c>
      <c r="L87" s="4" t="s">
        <v>26</v>
      </c>
      <c r="M87" s="3" t="s">
        <v>26</v>
      </c>
    </row>
    <row r="88" spans="1:25">
      <c r="A88" s="10" t="s">
        <v>41</v>
      </c>
      <c r="C88" s="6"/>
      <c r="I88" s="6"/>
      <c r="N88" s="3" t="s">
        <v>25</v>
      </c>
      <c r="O88" s="3" t="s">
        <v>25</v>
      </c>
    </row>
    <row r="89" spans="1:25">
      <c r="A89" s="10" t="s">
        <v>41</v>
      </c>
      <c r="B89" s="3" t="s">
        <v>25</v>
      </c>
      <c r="C89" s="6" t="s">
        <v>28</v>
      </c>
    </row>
    <row r="90" spans="1:25">
      <c r="A90" s="10" t="s">
        <v>42</v>
      </c>
      <c r="C90" s="6"/>
      <c r="D90" s="3" t="s">
        <v>25</v>
      </c>
      <c r="E90" s="3" t="s">
        <v>25</v>
      </c>
      <c r="F90" s="3" t="s">
        <v>25</v>
      </c>
      <c r="G90" s="3" t="s">
        <v>43</v>
      </c>
      <c r="H90" s="3" t="s">
        <v>25</v>
      </c>
      <c r="I90" s="6" t="s">
        <v>28</v>
      </c>
    </row>
    <row r="91" spans="1:25">
      <c r="A91" s="10" t="s">
        <v>42</v>
      </c>
      <c r="C91" s="6"/>
      <c r="G91" s="3" t="s">
        <v>1</v>
      </c>
      <c r="J91" s="3" t="s">
        <v>25</v>
      </c>
      <c r="K91" s="3" t="s">
        <v>25</v>
      </c>
      <c r="L91" s="4" t="s">
        <v>25</v>
      </c>
      <c r="M91" s="3" t="s">
        <v>43</v>
      </c>
      <c r="N91" s="3" t="s">
        <v>26</v>
      </c>
      <c r="O91" s="3" t="s">
        <v>26</v>
      </c>
      <c r="P91" s="3" t="s">
        <v>26</v>
      </c>
    </row>
    <row r="92" spans="1:25">
      <c r="A92" s="10" t="s">
        <v>41</v>
      </c>
      <c r="C92" s="6"/>
      <c r="M92" s="3" t="s">
        <v>1</v>
      </c>
      <c r="Q92" s="3" t="s">
        <v>25</v>
      </c>
      <c r="R92" s="3" t="s">
        <v>26</v>
      </c>
      <c r="S92" s="3" t="s">
        <v>26</v>
      </c>
      <c r="U92" s="3" t="s">
        <v>40</v>
      </c>
    </row>
    <row r="93" spans="1:25">
      <c r="A93" s="10" t="s">
        <v>41</v>
      </c>
      <c r="B93" s="3" t="s">
        <v>25</v>
      </c>
      <c r="C93" s="3" t="s">
        <v>25</v>
      </c>
      <c r="D93" s="3" t="s">
        <v>25</v>
      </c>
      <c r="E93" s="3" t="s">
        <v>26</v>
      </c>
      <c r="F93" s="3" t="s">
        <v>25</v>
      </c>
      <c r="G93" s="3" t="s">
        <v>32</v>
      </c>
      <c r="H93" s="6" t="s">
        <v>28</v>
      </c>
      <c r="I93" s="6" t="s">
        <v>1</v>
      </c>
    </row>
    <row r="94" spans="1:25">
      <c r="A94" s="10" t="s">
        <v>41</v>
      </c>
      <c r="J94" s="3" t="s">
        <v>25</v>
      </c>
      <c r="K94" s="3" t="s">
        <v>25</v>
      </c>
      <c r="L94" s="4" t="s">
        <v>27</v>
      </c>
      <c r="P94" s="3" t="s">
        <v>26</v>
      </c>
    </row>
    <row r="95" spans="1:25">
      <c r="A95" s="10" t="s">
        <v>41</v>
      </c>
      <c r="Q95" s="3" t="s">
        <v>25</v>
      </c>
      <c r="R95" s="3" t="s">
        <v>26</v>
      </c>
      <c r="S95" s="3" t="s">
        <v>26</v>
      </c>
      <c r="U95" s="3" t="s">
        <v>40</v>
      </c>
    </row>
    <row r="96" spans="1:25">
      <c r="A96" s="10" t="s">
        <v>41</v>
      </c>
      <c r="B96" s="3" t="s">
        <v>25</v>
      </c>
      <c r="C96" s="3" t="s">
        <v>25</v>
      </c>
      <c r="D96" s="3" t="s">
        <v>27</v>
      </c>
      <c r="E96" s="3" t="s">
        <v>25</v>
      </c>
      <c r="F96" s="7" t="s">
        <v>27</v>
      </c>
      <c r="G96" s="7" t="s">
        <v>26</v>
      </c>
      <c r="H96" s="7" t="s">
        <v>27</v>
      </c>
    </row>
    <row r="97" spans="1:24">
      <c r="A97" s="10" t="s">
        <v>41</v>
      </c>
      <c r="F97" s="7"/>
      <c r="G97" s="7"/>
      <c r="H97" s="7"/>
      <c r="I97" s="6" t="s">
        <v>28</v>
      </c>
      <c r="J97" s="3" t="s">
        <v>26</v>
      </c>
      <c r="K97" s="3" t="s">
        <v>26</v>
      </c>
    </row>
    <row r="98" spans="1:24">
      <c r="A98" s="10" t="s">
        <v>42</v>
      </c>
      <c r="B98" s="3" t="s">
        <v>1</v>
      </c>
      <c r="J98" s="3" t="s">
        <v>1</v>
      </c>
      <c r="K98" s="3" t="s">
        <v>1</v>
      </c>
      <c r="L98" s="4" t="s">
        <v>25</v>
      </c>
      <c r="M98" s="3" t="s">
        <v>43</v>
      </c>
      <c r="N98" s="3" t="s">
        <v>25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U98" s="3" t="s">
        <v>40</v>
      </c>
    </row>
    <row r="99" spans="1:24">
      <c r="A99" s="10" t="s">
        <v>41</v>
      </c>
      <c r="B99" s="3" t="s">
        <v>25</v>
      </c>
      <c r="C99" s="3" t="s">
        <v>25</v>
      </c>
      <c r="D99" s="3" t="s">
        <v>26</v>
      </c>
      <c r="E99" s="3" t="s">
        <v>26</v>
      </c>
      <c r="F99" s="3" t="s">
        <v>26</v>
      </c>
    </row>
    <row r="100" spans="1:24">
      <c r="A100" s="10" t="s">
        <v>41</v>
      </c>
      <c r="G100" s="3" t="s">
        <v>25</v>
      </c>
      <c r="H100" s="3" t="s">
        <v>26</v>
      </c>
      <c r="I100" s="3" t="s">
        <v>25</v>
      </c>
      <c r="J100" s="3" t="s">
        <v>25</v>
      </c>
      <c r="K100" s="3" t="s">
        <v>25</v>
      </c>
      <c r="L100" s="4" t="s">
        <v>26</v>
      </c>
      <c r="M100" s="3" t="s">
        <v>25</v>
      </c>
      <c r="N100" s="3" t="s">
        <v>25</v>
      </c>
      <c r="O100" s="3" t="s">
        <v>25</v>
      </c>
      <c r="P100" s="3" t="s">
        <v>26</v>
      </c>
      <c r="Q100" s="3" t="s">
        <v>26</v>
      </c>
      <c r="R100" s="3" t="s">
        <v>26</v>
      </c>
      <c r="S100" s="3" t="s">
        <v>26</v>
      </c>
      <c r="U100" s="3" t="s">
        <v>40</v>
      </c>
    </row>
    <row r="101" spans="1:24">
      <c r="A101" s="10" t="s">
        <v>41</v>
      </c>
      <c r="B101" s="3" t="s">
        <v>25</v>
      </c>
      <c r="C101" s="3" t="s">
        <v>25</v>
      </c>
      <c r="D101" s="3" t="s">
        <v>26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26</v>
      </c>
      <c r="J101" s="3" t="s">
        <v>26</v>
      </c>
      <c r="K101" s="3" t="s">
        <v>26</v>
      </c>
      <c r="L101" s="4" t="s">
        <v>26</v>
      </c>
      <c r="M101" s="3" t="s">
        <v>26</v>
      </c>
      <c r="N101" s="3" t="s">
        <v>26</v>
      </c>
      <c r="O101" s="3" t="s">
        <v>26</v>
      </c>
      <c r="P101" s="3" t="s">
        <v>26</v>
      </c>
      <c r="Q101" s="3" t="s">
        <v>26</v>
      </c>
      <c r="R101" s="3" t="s">
        <v>26</v>
      </c>
      <c r="S101" s="3" t="s">
        <v>26</v>
      </c>
      <c r="U101" s="3" t="s">
        <v>40</v>
      </c>
    </row>
    <row r="102" spans="1:24">
      <c r="A102" s="10" t="s">
        <v>41</v>
      </c>
      <c r="B102" s="3" t="s">
        <v>25</v>
      </c>
      <c r="C102" s="3" t="s">
        <v>25</v>
      </c>
      <c r="D102" s="3" t="s">
        <v>25</v>
      </c>
      <c r="E102" s="3" t="s">
        <v>26</v>
      </c>
      <c r="F102" s="3" t="s">
        <v>26</v>
      </c>
      <c r="G102" s="3" t="s">
        <v>26</v>
      </c>
      <c r="H102" s="3" t="s">
        <v>26</v>
      </c>
      <c r="I102" s="3" t="s">
        <v>27</v>
      </c>
      <c r="L102" s="4" t="s">
        <v>26</v>
      </c>
      <c r="M102" s="3" t="s">
        <v>33</v>
      </c>
      <c r="N102" s="3" t="s">
        <v>26</v>
      </c>
      <c r="O102" s="3" t="s">
        <v>26</v>
      </c>
      <c r="P102" s="3" t="s">
        <v>26</v>
      </c>
      <c r="Q102" s="3" t="s">
        <v>26</v>
      </c>
      <c r="R102" s="3" t="s">
        <v>26</v>
      </c>
      <c r="S102" s="3" t="s">
        <v>26</v>
      </c>
      <c r="U102" s="3" t="s">
        <v>27</v>
      </c>
    </row>
    <row r="103" spans="1:24">
      <c r="A103" s="10" t="s">
        <v>41</v>
      </c>
      <c r="B103" s="3" t="s">
        <v>25</v>
      </c>
      <c r="C103" s="3" t="s">
        <v>25</v>
      </c>
      <c r="D103" s="3" t="s">
        <v>26</v>
      </c>
      <c r="E103" s="3" t="s">
        <v>26</v>
      </c>
      <c r="F103" s="3" t="s">
        <v>26</v>
      </c>
      <c r="G103" s="3" t="s">
        <v>26</v>
      </c>
    </row>
    <row r="104" spans="1:24">
      <c r="A104" s="10" t="s">
        <v>42</v>
      </c>
      <c r="H104" s="3" t="s">
        <v>25</v>
      </c>
      <c r="I104" s="3" t="s">
        <v>25</v>
      </c>
      <c r="J104" s="3" t="s">
        <v>25</v>
      </c>
      <c r="K104" s="3" t="s">
        <v>25</v>
      </c>
      <c r="L104" s="4" t="s">
        <v>43</v>
      </c>
      <c r="M104" s="3" t="s">
        <v>25</v>
      </c>
      <c r="N104" s="3" t="s">
        <v>26</v>
      </c>
      <c r="O104" s="3" t="s">
        <v>26</v>
      </c>
      <c r="P104" s="3" t="s">
        <v>27</v>
      </c>
      <c r="Q104" s="3" t="s">
        <v>26</v>
      </c>
      <c r="R104" s="3" t="s">
        <v>26</v>
      </c>
      <c r="S104" s="3" t="s">
        <v>26</v>
      </c>
      <c r="U104" s="3" t="s">
        <v>27</v>
      </c>
    </row>
    <row r="105" spans="1:24">
      <c r="A105" s="10" t="s">
        <v>41</v>
      </c>
      <c r="B105" s="3" t="s">
        <v>25</v>
      </c>
      <c r="C105" s="3" t="s">
        <v>25</v>
      </c>
      <c r="D105" s="3" t="s">
        <v>25</v>
      </c>
      <c r="E105" s="3" t="s">
        <v>26</v>
      </c>
      <c r="F105" s="3" t="s">
        <v>26</v>
      </c>
      <c r="G105" s="3" t="s">
        <v>26</v>
      </c>
      <c r="H105" s="3" t="s">
        <v>26</v>
      </c>
      <c r="I105" s="3" t="s">
        <v>26</v>
      </c>
      <c r="L105" s="4" t="s">
        <v>26</v>
      </c>
      <c r="M105" s="3" t="s">
        <v>26</v>
      </c>
      <c r="N105" s="3" t="s">
        <v>26</v>
      </c>
      <c r="O105" s="3" t="s">
        <v>26</v>
      </c>
      <c r="P105" s="3" t="s">
        <v>27</v>
      </c>
      <c r="R105" s="3" t="s">
        <v>26</v>
      </c>
      <c r="S105" s="3" t="s">
        <v>26</v>
      </c>
      <c r="U105" s="3" t="s">
        <v>27</v>
      </c>
    </row>
    <row r="106" spans="1:24">
      <c r="A106" s="10" t="s">
        <v>41</v>
      </c>
      <c r="B106" s="3" t="s">
        <v>25</v>
      </c>
      <c r="C106" s="3" t="s">
        <v>25</v>
      </c>
      <c r="D106" s="3" t="s">
        <v>26</v>
      </c>
      <c r="E106" s="3" t="s">
        <v>26</v>
      </c>
      <c r="F106" s="3" t="s">
        <v>27</v>
      </c>
      <c r="G106" s="3" t="s">
        <v>1</v>
      </c>
      <c r="H106" s="3" t="s">
        <v>1</v>
      </c>
    </row>
    <row r="107" spans="1:24">
      <c r="A107" s="10" t="s">
        <v>41</v>
      </c>
      <c r="S107" s="3" t="s">
        <v>25</v>
      </c>
      <c r="U107" s="3" t="s">
        <v>27</v>
      </c>
    </row>
    <row r="108" spans="1:24">
      <c r="A108" s="10" t="s">
        <v>41</v>
      </c>
      <c r="S108" s="3" t="s">
        <v>25</v>
      </c>
      <c r="U108" s="3" t="s">
        <v>27</v>
      </c>
    </row>
    <row r="109" spans="1:24">
      <c r="A109" s="10" t="s">
        <v>41</v>
      </c>
      <c r="U109" s="3" t="s">
        <v>1</v>
      </c>
      <c r="X109" s="3" t="s">
        <v>36</v>
      </c>
    </row>
    <row r="110" spans="1:24">
      <c r="A110" s="10" t="s">
        <v>41</v>
      </c>
      <c r="I110" s="3" t="s">
        <v>25</v>
      </c>
      <c r="J110" s="3" t="s">
        <v>25</v>
      </c>
      <c r="K110" s="3" t="s">
        <v>27</v>
      </c>
    </row>
    <row r="111" spans="1:24">
      <c r="A111" s="10" t="s">
        <v>41</v>
      </c>
      <c r="I111" s="3" t="s">
        <v>25</v>
      </c>
      <c r="J111" s="3" t="s">
        <v>25</v>
      </c>
      <c r="K111" s="3" t="s">
        <v>27</v>
      </c>
    </row>
    <row r="112" spans="1:24">
      <c r="A112" s="10" t="s">
        <v>41</v>
      </c>
      <c r="I112" s="3" t="s">
        <v>25</v>
      </c>
      <c r="J112" s="3" t="s">
        <v>27</v>
      </c>
      <c r="K112" s="3" t="s">
        <v>27</v>
      </c>
    </row>
    <row r="113" spans="1:24">
      <c r="A113" s="10" t="s">
        <v>41</v>
      </c>
      <c r="I113" s="3" t="s">
        <v>25</v>
      </c>
      <c r="J113" s="3" t="s">
        <v>25</v>
      </c>
      <c r="K113" s="3" t="s">
        <v>27</v>
      </c>
    </row>
    <row r="114" spans="1:24">
      <c r="A114" s="10" t="s">
        <v>41</v>
      </c>
      <c r="I114" s="3" t="s">
        <v>25</v>
      </c>
      <c r="J114" s="3" t="s">
        <v>26</v>
      </c>
      <c r="K114" s="3" t="s">
        <v>27</v>
      </c>
    </row>
    <row r="115" spans="1:24">
      <c r="A115" s="10" t="s">
        <v>41</v>
      </c>
      <c r="I115" s="3" t="s">
        <v>25</v>
      </c>
      <c r="J115" s="3" t="s">
        <v>27</v>
      </c>
      <c r="K115" s="3" t="s">
        <v>27</v>
      </c>
      <c r="N115" s="3" t="s">
        <v>40</v>
      </c>
    </row>
    <row r="116" spans="1:24">
      <c r="A116" s="10" t="s">
        <v>41</v>
      </c>
      <c r="I116" s="3" t="s">
        <v>25</v>
      </c>
      <c r="J116" s="3" t="s">
        <v>27</v>
      </c>
      <c r="K116" s="3" t="s">
        <v>27</v>
      </c>
      <c r="L116" s="4" t="s">
        <v>26</v>
      </c>
      <c r="M116" s="3" t="s">
        <v>26</v>
      </c>
      <c r="N116" s="3" t="s">
        <v>26</v>
      </c>
      <c r="O116" s="3" t="s">
        <v>26</v>
      </c>
    </row>
    <row r="117" spans="1:24">
      <c r="A117" s="10" t="s">
        <v>41</v>
      </c>
      <c r="I117" s="3" t="s">
        <v>25</v>
      </c>
      <c r="J117" s="3" t="s">
        <v>26</v>
      </c>
      <c r="K117" s="3" t="s">
        <v>27</v>
      </c>
    </row>
    <row r="118" spans="1:24">
      <c r="A118" s="10" t="s">
        <v>41</v>
      </c>
      <c r="I118" s="3" t="s">
        <v>25</v>
      </c>
      <c r="J118" s="3" t="s">
        <v>26</v>
      </c>
      <c r="K118" s="3" t="s">
        <v>27</v>
      </c>
      <c r="L118" s="4" t="s">
        <v>26</v>
      </c>
      <c r="M118" s="3" t="s">
        <v>26</v>
      </c>
      <c r="N118" s="3" t="s">
        <v>26</v>
      </c>
      <c r="O118" s="3" t="s">
        <v>26</v>
      </c>
    </row>
    <row r="119" spans="1:24">
      <c r="A119" s="10" t="s">
        <v>41</v>
      </c>
      <c r="B119" s="3" t="s">
        <v>25</v>
      </c>
      <c r="C119" s="3" t="s">
        <v>25</v>
      </c>
      <c r="D119" s="3" t="s">
        <v>25</v>
      </c>
      <c r="E119" s="6" t="s">
        <v>28</v>
      </c>
      <c r="F119" s="3" t="s">
        <v>26</v>
      </c>
      <c r="G119" s="3" t="s">
        <v>26</v>
      </c>
      <c r="H119" s="3" t="s">
        <v>26</v>
      </c>
      <c r="I119" s="3" t="s">
        <v>26</v>
      </c>
      <c r="J119" s="3" t="s">
        <v>1</v>
      </c>
      <c r="K119" s="3" t="s">
        <v>26</v>
      </c>
      <c r="L119" s="4" t="s">
        <v>26</v>
      </c>
      <c r="M119" s="3" t="s">
        <v>26</v>
      </c>
      <c r="N119" s="3" t="s">
        <v>26</v>
      </c>
      <c r="O119" s="3" t="s">
        <v>26</v>
      </c>
    </row>
    <row r="120" spans="1:24">
      <c r="A120" s="10" t="s">
        <v>41</v>
      </c>
      <c r="E120" s="6"/>
      <c r="P120" s="7" t="s">
        <v>25</v>
      </c>
      <c r="Q120" s="3" t="s">
        <v>26</v>
      </c>
      <c r="R120" s="3" t="s">
        <v>26</v>
      </c>
      <c r="S120" s="3" t="s">
        <v>26</v>
      </c>
      <c r="U120" s="3" t="s">
        <v>27</v>
      </c>
    </row>
    <row r="121" spans="1:24">
      <c r="A121" s="10" t="s">
        <v>41</v>
      </c>
      <c r="B121" s="3" t="s">
        <v>25</v>
      </c>
      <c r="C121" s="3" t="s">
        <v>25</v>
      </c>
      <c r="D121" s="3" t="s">
        <v>25</v>
      </c>
      <c r="E121" s="6" t="s">
        <v>28</v>
      </c>
      <c r="F121" s="3" t="s">
        <v>26</v>
      </c>
      <c r="G121" s="3" t="s">
        <v>26</v>
      </c>
      <c r="H121" s="3" t="s">
        <v>26</v>
      </c>
      <c r="I121" s="3" t="s">
        <v>26</v>
      </c>
      <c r="J121" s="3" t="s">
        <v>26</v>
      </c>
      <c r="K121" s="3" t="s">
        <v>26</v>
      </c>
      <c r="L121" s="4" t="s">
        <v>26</v>
      </c>
      <c r="M121" s="3" t="s">
        <v>26</v>
      </c>
      <c r="N121" s="3" t="s">
        <v>1</v>
      </c>
      <c r="O121" s="3" t="s">
        <v>1</v>
      </c>
      <c r="P121" s="3" t="s">
        <v>1</v>
      </c>
      <c r="Q121" s="3" t="s">
        <v>1</v>
      </c>
      <c r="R121" s="3" t="s">
        <v>1</v>
      </c>
      <c r="S121" s="3" t="s">
        <v>1</v>
      </c>
    </row>
    <row r="122" spans="1:24">
      <c r="A122" s="10" t="s">
        <v>42</v>
      </c>
      <c r="N122" s="3" t="s">
        <v>25</v>
      </c>
      <c r="O122" s="3" t="s">
        <v>43</v>
      </c>
      <c r="P122" s="3" t="s">
        <v>25</v>
      </c>
      <c r="Q122" s="3" t="s">
        <v>26</v>
      </c>
      <c r="R122" s="3" t="s">
        <v>25</v>
      </c>
      <c r="S122" s="3" t="s">
        <v>25</v>
      </c>
      <c r="U122" s="3" t="s">
        <v>25</v>
      </c>
      <c r="V122" s="3" t="s">
        <v>26</v>
      </c>
      <c r="X122" s="3" t="s">
        <v>27</v>
      </c>
    </row>
    <row r="123" spans="1:24">
      <c r="A123" s="10" t="s">
        <v>41</v>
      </c>
      <c r="B123" s="3" t="s">
        <v>25</v>
      </c>
      <c r="C123" s="3" t="s">
        <v>25</v>
      </c>
      <c r="D123" s="3" t="s">
        <v>25</v>
      </c>
      <c r="E123" s="3" t="s">
        <v>26</v>
      </c>
      <c r="F123" s="3" t="s">
        <v>26</v>
      </c>
      <c r="G123" s="3" t="s">
        <v>26</v>
      </c>
      <c r="H123" s="3" t="s">
        <v>26</v>
      </c>
      <c r="I123" s="3" t="s">
        <v>26</v>
      </c>
    </row>
    <row r="124" spans="1:24">
      <c r="A124" s="10" t="s">
        <v>41</v>
      </c>
      <c r="J124" s="3" t="s">
        <v>25</v>
      </c>
      <c r="K124" s="3" t="s">
        <v>25</v>
      </c>
      <c r="L124" s="4" t="s">
        <v>26</v>
      </c>
      <c r="M124" s="3" t="s">
        <v>25</v>
      </c>
      <c r="N124" s="3" t="s">
        <v>25</v>
      </c>
      <c r="O124" s="3" t="s">
        <v>27</v>
      </c>
      <c r="R124" s="3" t="s">
        <v>26</v>
      </c>
      <c r="S124" s="3" t="s">
        <v>26</v>
      </c>
      <c r="U124" s="3" t="s">
        <v>40</v>
      </c>
    </row>
    <row r="125" spans="1:24">
      <c r="A125" s="10" t="s">
        <v>41</v>
      </c>
      <c r="B125" s="3" t="s">
        <v>25</v>
      </c>
      <c r="C125" s="3" t="s">
        <v>25</v>
      </c>
      <c r="D125" s="3" t="s">
        <v>25</v>
      </c>
      <c r="E125" s="3" t="s">
        <v>27</v>
      </c>
      <c r="L125" s="4" t="s">
        <v>26</v>
      </c>
      <c r="M125" s="3" t="s">
        <v>26</v>
      </c>
      <c r="N125" s="3" t="s">
        <v>27</v>
      </c>
      <c r="O125" s="3" t="s">
        <v>26</v>
      </c>
      <c r="P125" s="3" t="s">
        <v>26</v>
      </c>
      <c r="Q125" s="3" t="s">
        <v>26</v>
      </c>
      <c r="R125" s="3" t="s">
        <v>26</v>
      </c>
      <c r="S125" s="3" t="s">
        <v>26</v>
      </c>
      <c r="U125" s="3" t="s">
        <v>27</v>
      </c>
    </row>
    <row r="126" spans="1:24">
      <c r="A126" s="10" t="s">
        <v>41</v>
      </c>
      <c r="N126" s="3" t="s">
        <v>25</v>
      </c>
      <c r="R126" s="3" t="s">
        <v>26</v>
      </c>
      <c r="S126" s="3" t="s">
        <v>26</v>
      </c>
    </row>
    <row r="127" spans="1:24">
      <c r="A127" s="1" t="s">
        <v>41</v>
      </c>
      <c r="M127" s="3" t="s">
        <v>25</v>
      </c>
      <c r="N127" s="16" t="s">
        <v>26</v>
      </c>
      <c r="O127" s="3" t="s">
        <v>25</v>
      </c>
      <c r="P127" s="3" t="s">
        <v>25</v>
      </c>
      <c r="Q127" s="3" t="s">
        <v>26</v>
      </c>
      <c r="R127" s="3" t="s">
        <v>25</v>
      </c>
      <c r="S127" s="3" t="s">
        <v>25</v>
      </c>
      <c r="U127" s="3" t="s">
        <v>40</v>
      </c>
    </row>
    <row r="128" spans="1:24">
      <c r="A128" s="1" t="s">
        <v>41</v>
      </c>
      <c r="M128" s="3" t="s">
        <v>25</v>
      </c>
      <c r="N128" s="3" t="s">
        <v>25</v>
      </c>
      <c r="O128" s="3" t="s">
        <v>25</v>
      </c>
      <c r="P128" s="3" t="s">
        <v>25</v>
      </c>
      <c r="Q128" s="3" t="s">
        <v>25</v>
      </c>
      <c r="R128" s="3" t="s">
        <v>25</v>
      </c>
      <c r="S128" s="3" t="s">
        <v>26</v>
      </c>
      <c r="U128" s="3" t="s">
        <v>27</v>
      </c>
      <c r="V128" s="3" t="s">
        <v>25</v>
      </c>
      <c r="X128" s="3" t="s">
        <v>25</v>
      </c>
    </row>
    <row r="129" spans="1:24">
      <c r="A129" s="1" t="s">
        <v>41</v>
      </c>
      <c r="M129" s="3" t="s">
        <v>48</v>
      </c>
      <c r="N129" s="3" t="s">
        <v>26</v>
      </c>
      <c r="O129" s="3" t="s">
        <v>26</v>
      </c>
      <c r="P129" s="3" t="s">
        <v>26</v>
      </c>
      <c r="Q129" s="3" t="s">
        <v>26</v>
      </c>
      <c r="R129" s="3" t="s">
        <v>26</v>
      </c>
      <c r="S129" s="3" t="s">
        <v>26</v>
      </c>
      <c r="U129" s="7" t="s">
        <v>50</v>
      </c>
    </row>
    <row r="130" spans="1:24">
      <c r="A130" s="1" t="s">
        <v>41</v>
      </c>
      <c r="M130" s="3" t="s">
        <v>25</v>
      </c>
      <c r="N130" s="3" t="s">
        <v>25</v>
      </c>
      <c r="O130" s="3" t="s">
        <v>25</v>
      </c>
      <c r="P130" s="3" t="s">
        <v>26</v>
      </c>
      <c r="Q130" s="3" t="s">
        <v>26</v>
      </c>
      <c r="R130" s="3" t="s">
        <v>26</v>
      </c>
      <c r="S130" s="3" t="s">
        <v>26</v>
      </c>
      <c r="U130" s="3" t="s">
        <v>40</v>
      </c>
    </row>
    <row r="131" spans="1:24">
      <c r="A131" s="1" t="s">
        <v>41</v>
      </c>
      <c r="M131" s="3" t="s">
        <v>25</v>
      </c>
      <c r="N131" s="3" t="s">
        <v>25</v>
      </c>
      <c r="O131" s="3" t="s">
        <v>26</v>
      </c>
      <c r="P131" s="3" t="s">
        <v>26</v>
      </c>
      <c r="Q131" s="3" t="s">
        <v>26</v>
      </c>
      <c r="R131" s="3" t="s">
        <v>26</v>
      </c>
      <c r="S131" s="3" t="s">
        <v>26</v>
      </c>
      <c r="U131" s="3" t="s">
        <v>25</v>
      </c>
      <c r="V131" s="3" t="s">
        <v>26</v>
      </c>
      <c r="X131" s="3" t="s">
        <v>25</v>
      </c>
    </row>
    <row r="132" spans="1:24">
      <c r="A132" s="10" t="s">
        <v>41</v>
      </c>
      <c r="M132" s="3" t="s">
        <v>25</v>
      </c>
      <c r="N132" s="3" t="s">
        <v>27</v>
      </c>
      <c r="O132" s="3" t="s">
        <v>25</v>
      </c>
      <c r="P132" s="3" t="s">
        <v>26</v>
      </c>
      <c r="Q132" s="3" t="s">
        <v>26</v>
      </c>
      <c r="R132" s="3" t="s">
        <v>26</v>
      </c>
      <c r="S132" s="3" t="s">
        <v>27</v>
      </c>
      <c r="U132" s="3" t="s">
        <v>40</v>
      </c>
    </row>
    <row r="133" spans="1:24">
      <c r="A133" s="10" t="s">
        <v>41</v>
      </c>
      <c r="N133" s="3" t="s">
        <v>25</v>
      </c>
      <c r="O133" s="3" t="s">
        <v>26</v>
      </c>
      <c r="P133" s="3" t="s">
        <v>26</v>
      </c>
      <c r="Q133" s="3" t="s">
        <v>26</v>
      </c>
      <c r="R133" s="3" t="s">
        <v>26</v>
      </c>
      <c r="S133" s="3" t="s">
        <v>26</v>
      </c>
      <c r="U133" s="3" t="s">
        <v>27</v>
      </c>
      <c r="V133" s="3" t="s">
        <v>1</v>
      </c>
      <c r="X133" s="3" t="s">
        <v>26</v>
      </c>
    </row>
    <row r="134" spans="1:24">
      <c r="A134" s="10" t="s">
        <v>41</v>
      </c>
      <c r="N134" s="3" t="s">
        <v>36</v>
      </c>
      <c r="O134" s="3" t="s">
        <v>25</v>
      </c>
      <c r="P134" s="3" t="s">
        <v>25</v>
      </c>
      <c r="Q134" s="3" t="s">
        <v>27</v>
      </c>
      <c r="R134" s="3" t="s">
        <v>26</v>
      </c>
      <c r="S134" s="3" t="s">
        <v>26</v>
      </c>
      <c r="U134" s="3" t="s">
        <v>40</v>
      </c>
    </row>
    <row r="135" spans="1:24">
      <c r="A135" s="10" t="s">
        <v>41</v>
      </c>
      <c r="N135" s="3" t="s">
        <v>36</v>
      </c>
      <c r="O135" s="3" t="s">
        <v>25</v>
      </c>
      <c r="P135" s="3" t="s">
        <v>26</v>
      </c>
      <c r="Q135" s="3" t="s">
        <v>26</v>
      </c>
      <c r="R135" s="3" t="s">
        <v>26</v>
      </c>
      <c r="S135" s="3" t="s">
        <v>26</v>
      </c>
      <c r="U135" s="3" t="s">
        <v>40</v>
      </c>
    </row>
    <row r="136" spans="1:24">
      <c r="A136" s="10" t="s">
        <v>41</v>
      </c>
      <c r="N136" s="3" t="s">
        <v>36</v>
      </c>
      <c r="O136" s="3" t="s">
        <v>27</v>
      </c>
      <c r="P136" s="3" t="s">
        <v>26</v>
      </c>
      <c r="Q136" s="3" t="s">
        <v>26</v>
      </c>
      <c r="R136" s="3" t="s">
        <v>26</v>
      </c>
      <c r="S136" s="3" t="s">
        <v>26</v>
      </c>
      <c r="U136" s="3" t="s">
        <v>40</v>
      </c>
    </row>
    <row r="137" spans="1:24">
      <c r="A137" s="10" t="s">
        <v>41</v>
      </c>
      <c r="O137" s="3" t="s">
        <v>25</v>
      </c>
      <c r="P137" s="3" t="s">
        <v>25</v>
      </c>
      <c r="Q137" s="3" t="s">
        <v>25</v>
      </c>
      <c r="R137" s="3" t="s">
        <v>26</v>
      </c>
      <c r="S137" s="3" t="s">
        <v>27</v>
      </c>
      <c r="U137" s="3" t="s">
        <v>40</v>
      </c>
    </row>
    <row r="138" spans="1:24">
      <c r="A138" s="10" t="s">
        <v>41</v>
      </c>
      <c r="N138" s="3" t="s">
        <v>25</v>
      </c>
      <c r="O138" s="3" t="s">
        <v>25</v>
      </c>
      <c r="P138" s="3" t="s">
        <v>25</v>
      </c>
      <c r="Q138" s="3" t="s">
        <v>25</v>
      </c>
      <c r="R138" s="3" t="s">
        <v>25</v>
      </c>
      <c r="S138" s="3" t="s">
        <v>25</v>
      </c>
      <c r="U138" s="3" t="s">
        <v>25</v>
      </c>
      <c r="V138" s="3" t="s">
        <v>25</v>
      </c>
      <c r="X138" s="3" t="s">
        <v>26</v>
      </c>
    </row>
    <row r="139" spans="1:24">
      <c r="A139" s="10" t="s">
        <v>41</v>
      </c>
      <c r="N139" s="3" t="s">
        <v>36</v>
      </c>
      <c r="O139" s="3" t="s">
        <v>27</v>
      </c>
      <c r="P139" s="3" t="s">
        <v>26</v>
      </c>
      <c r="Q139" s="3" t="s">
        <v>26</v>
      </c>
      <c r="R139" s="3" t="s">
        <v>26</v>
      </c>
      <c r="S139" s="3" t="s">
        <v>27</v>
      </c>
      <c r="U139" s="3" t="s">
        <v>40</v>
      </c>
    </row>
    <row r="140" spans="1:24">
      <c r="A140" s="10" t="s">
        <v>41</v>
      </c>
      <c r="N140" s="3" t="s">
        <v>36</v>
      </c>
      <c r="O140" s="3" t="s">
        <v>25</v>
      </c>
      <c r="P140" s="3" t="s">
        <v>25</v>
      </c>
      <c r="Q140" s="3" t="s">
        <v>25</v>
      </c>
      <c r="R140" s="3" t="s">
        <v>25</v>
      </c>
      <c r="S140" s="3" t="s">
        <v>27</v>
      </c>
      <c r="U140" s="3" t="s">
        <v>25</v>
      </c>
      <c r="V140" s="3" t="s">
        <v>25</v>
      </c>
      <c r="X140" s="3" t="s">
        <v>1</v>
      </c>
    </row>
    <row r="141" spans="1:24">
      <c r="A141" s="10" t="s">
        <v>41</v>
      </c>
      <c r="X141" s="3" t="s">
        <v>25</v>
      </c>
    </row>
    <row r="142" spans="1:24">
      <c r="A142" s="10" t="s">
        <v>41</v>
      </c>
      <c r="N142" s="3" t="s">
        <v>36</v>
      </c>
      <c r="O142" s="3" t="s">
        <v>25</v>
      </c>
      <c r="P142" s="3" t="s">
        <v>25</v>
      </c>
      <c r="Q142" s="3" t="s">
        <v>26</v>
      </c>
      <c r="R142" s="3" t="s">
        <v>26</v>
      </c>
      <c r="S142" s="3" t="s">
        <v>30</v>
      </c>
      <c r="U142" s="3" t="s">
        <v>40</v>
      </c>
    </row>
    <row r="143" spans="1:24">
      <c r="A143" s="10" t="s">
        <v>41</v>
      </c>
      <c r="N143" s="3" t="s">
        <v>36</v>
      </c>
      <c r="O143" s="3" t="s">
        <v>32</v>
      </c>
      <c r="P143" s="3" t="s">
        <v>25</v>
      </c>
      <c r="Q143" s="3" t="s">
        <v>25</v>
      </c>
      <c r="R143" s="3" t="s">
        <v>25</v>
      </c>
      <c r="S143" s="3" t="s">
        <v>25</v>
      </c>
      <c r="U143" s="3" t="s">
        <v>25</v>
      </c>
      <c r="V143" s="3" t="s">
        <v>26</v>
      </c>
      <c r="X143" s="3" t="s">
        <v>25</v>
      </c>
    </row>
    <row r="144" spans="1:24">
      <c r="A144" s="10" t="s">
        <v>41</v>
      </c>
      <c r="N144" s="3" t="s">
        <v>36</v>
      </c>
      <c r="O144" s="3" t="s">
        <v>25</v>
      </c>
      <c r="P144" s="3" t="s">
        <v>26</v>
      </c>
      <c r="Q144" s="3" t="s">
        <v>26</v>
      </c>
      <c r="R144" s="3" t="s">
        <v>26</v>
      </c>
      <c r="S144" s="3" t="s">
        <v>26</v>
      </c>
      <c r="U144" s="3" t="s">
        <v>40</v>
      </c>
    </row>
    <row r="145" spans="1:24">
      <c r="A145" s="10" t="s">
        <v>41</v>
      </c>
      <c r="O145" s="3" t="s">
        <v>47</v>
      </c>
      <c r="P145" s="3" t="s">
        <v>26</v>
      </c>
      <c r="Q145" s="3" t="s">
        <v>25</v>
      </c>
      <c r="R145" s="3" t="s">
        <v>25</v>
      </c>
      <c r="S145" s="3" t="s">
        <v>26</v>
      </c>
      <c r="U145" s="3" t="s">
        <v>40</v>
      </c>
    </row>
    <row r="146" spans="1:24">
      <c r="A146" s="10" t="s">
        <v>41</v>
      </c>
      <c r="O146" s="3" t="s">
        <v>47</v>
      </c>
      <c r="P146" s="3" t="s">
        <v>26</v>
      </c>
      <c r="Q146" s="3" t="s">
        <v>26</v>
      </c>
      <c r="R146" s="3" t="s">
        <v>26</v>
      </c>
      <c r="U146" s="3" t="s">
        <v>40</v>
      </c>
    </row>
    <row r="147" spans="1:24">
      <c r="A147" s="10" t="s">
        <v>41</v>
      </c>
      <c r="O147" s="3" t="s">
        <v>25</v>
      </c>
      <c r="P147" s="3" t="s">
        <v>25</v>
      </c>
      <c r="Q147" s="3" t="s">
        <v>25</v>
      </c>
      <c r="R147" s="3" t="s">
        <v>26</v>
      </c>
      <c r="S147" s="3" t="s">
        <v>26</v>
      </c>
      <c r="U147" s="3" t="s">
        <v>40</v>
      </c>
    </row>
    <row r="148" spans="1:24">
      <c r="A148" s="10" t="s">
        <v>41</v>
      </c>
      <c r="O148" s="3" t="s">
        <v>47</v>
      </c>
      <c r="P148" s="3" t="s">
        <v>25</v>
      </c>
      <c r="Q148" s="3" t="s">
        <v>26</v>
      </c>
      <c r="R148" s="3" t="s">
        <v>26</v>
      </c>
      <c r="S148" s="3" t="s">
        <v>26</v>
      </c>
      <c r="U148" s="3" t="s">
        <v>40</v>
      </c>
    </row>
    <row r="149" spans="1:24">
      <c r="A149" s="10" t="s">
        <v>41</v>
      </c>
      <c r="O149" s="3" t="s">
        <v>25</v>
      </c>
      <c r="P149" s="3" t="s">
        <v>26</v>
      </c>
      <c r="Q149" s="3" t="s">
        <v>25</v>
      </c>
      <c r="R149" s="3" t="s">
        <v>25</v>
      </c>
      <c r="S149" s="6" t="s">
        <v>28</v>
      </c>
    </row>
    <row r="150" spans="1:24">
      <c r="A150" s="10" t="s">
        <v>41</v>
      </c>
      <c r="S150" s="6"/>
      <c r="U150" s="3" t="s">
        <v>25</v>
      </c>
      <c r="V150" s="3" t="s">
        <v>25</v>
      </c>
      <c r="X150" s="3" t="s">
        <v>25</v>
      </c>
    </row>
    <row r="151" spans="1:24">
      <c r="A151" s="10" t="s">
        <v>41</v>
      </c>
      <c r="D151" s="3" t="s">
        <v>25</v>
      </c>
      <c r="E151" s="3" t="s">
        <v>25</v>
      </c>
      <c r="F151" s="3" t="s">
        <v>26</v>
      </c>
      <c r="G151" s="3" t="s">
        <v>26</v>
      </c>
      <c r="H151" s="3" t="s">
        <v>26</v>
      </c>
      <c r="I151" s="3" t="s">
        <v>26</v>
      </c>
      <c r="J151" s="3" t="s">
        <v>26</v>
      </c>
      <c r="K151" s="3" t="s">
        <v>26</v>
      </c>
      <c r="L151" s="4" t="s">
        <v>26</v>
      </c>
      <c r="M151" s="3" t="s">
        <v>26</v>
      </c>
      <c r="N151" s="3" t="s">
        <v>26</v>
      </c>
      <c r="O151" s="3" t="s">
        <v>26</v>
      </c>
      <c r="P151" s="3" t="s">
        <v>26</v>
      </c>
      <c r="Q151" s="3" t="s">
        <v>27</v>
      </c>
      <c r="R151" s="3" t="s">
        <v>27</v>
      </c>
    </row>
    <row r="152" spans="1:24">
      <c r="A152" s="10" t="s">
        <v>41</v>
      </c>
      <c r="D152" s="3" t="s">
        <v>36</v>
      </c>
      <c r="E152" s="3" t="s">
        <v>25</v>
      </c>
      <c r="F152" s="3" t="s">
        <v>26</v>
      </c>
      <c r="G152" s="3" t="s">
        <v>26</v>
      </c>
      <c r="H152" s="3" t="s">
        <v>26</v>
      </c>
      <c r="I152" s="3" t="s">
        <v>26</v>
      </c>
      <c r="J152" s="3" t="s">
        <v>26</v>
      </c>
      <c r="L152" s="4" t="s">
        <v>26</v>
      </c>
      <c r="M152" s="3" t="s">
        <v>26</v>
      </c>
      <c r="N152" s="3" t="s">
        <v>26</v>
      </c>
      <c r="O152" s="3" t="s">
        <v>26</v>
      </c>
      <c r="P152" s="3" t="s">
        <v>26</v>
      </c>
      <c r="Q152" s="3" t="s">
        <v>26</v>
      </c>
      <c r="R152" s="3" t="s">
        <v>26</v>
      </c>
      <c r="S152" s="3" t="s">
        <v>26</v>
      </c>
      <c r="U152" s="3" t="s">
        <v>40</v>
      </c>
    </row>
    <row r="153" spans="1:24">
      <c r="A153" s="10" t="s">
        <v>41</v>
      </c>
      <c r="D153" s="3" t="s">
        <v>25</v>
      </c>
      <c r="E153" s="3" t="s">
        <v>25</v>
      </c>
      <c r="F153" s="3" t="s">
        <v>26</v>
      </c>
      <c r="G153" s="3" t="s">
        <v>26</v>
      </c>
      <c r="L153" s="4" t="s">
        <v>26</v>
      </c>
      <c r="M153" s="3" t="s">
        <v>26</v>
      </c>
      <c r="N153" s="3" t="s">
        <v>26</v>
      </c>
      <c r="O153" s="3" t="s">
        <v>26</v>
      </c>
      <c r="P153" s="3" t="s">
        <v>26</v>
      </c>
      <c r="Q153" s="3" t="s">
        <v>26</v>
      </c>
      <c r="R153" s="3" t="s">
        <v>26</v>
      </c>
      <c r="S153" s="3" t="s">
        <v>26</v>
      </c>
      <c r="U153" s="3" t="s">
        <v>40</v>
      </c>
    </row>
    <row r="154" spans="1:24">
      <c r="A154" s="10" t="s">
        <v>41</v>
      </c>
      <c r="D154" s="3" t="s">
        <v>36</v>
      </c>
      <c r="E154" s="3" t="s">
        <v>25</v>
      </c>
      <c r="F154" s="3" t="s">
        <v>26</v>
      </c>
      <c r="G154" s="3" t="s">
        <v>33</v>
      </c>
      <c r="L154" s="4" t="s">
        <v>26</v>
      </c>
      <c r="M154" s="3" t="s">
        <v>26</v>
      </c>
      <c r="N154" s="3" t="s">
        <v>26</v>
      </c>
      <c r="O154" s="3" t="s">
        <v>26</v>
      </c>
      <c r="P154" s="3" t="s">
        <v>26</v>
      </c>
      <c r="Q154" s="3" t="s">
        <v>26</v>
      </c>
      <c r="R154" s="3" t="s">
        <v>25</v>
      </c>
      <c r="S154" s="3" t="s">
        <v>26</v>
      </c>
      <c r="U154" s="3" t="s">
        <v>40</v>
      </c>
    </row>
    <row r="155" spans="1:24">
      <c r="A155" s="10" t="s">
        <v>41</v>
      </c>
      <c r="D155" s="3" t="s">
        <v>36</v>
      </c>
      <c r="E155" s="3" t="s">
        <v>25</v>
      </c>
      <c r="F155" s="3" t="s">
        <v>26</v>
      </c>
      <c r="G155" s="3" t="s">
        <v>26</v>
      </c>
      <c r="K155" s="3" t="s">
        <v>26</v>
      </c>
      <c r="L155" s="4" t="s">
        <v>26</v>
      </c>
      <c r="M155" s="3" t="s">
        <v>26</v>
      </c>
      <c r="N155" s="3" t="s">
        <v>26</v>
      </c>
      <c r="P155" s="3" t="s">
        <v>26</v>
      </c>
      <c r="Q155" s="3" t="s">
        <v>26</v>
      </c>
      <c r="R155" s="3" t="s">
        <v>26</v>
      </c>
      <c r="S155" s="3" t="s">
        <v>26</v>
      </c>
      <c r="U155" s="3" t="s">
        <v>40</v>
      </c>
    </row>
    <row r="156" spans="1:24">
      <c r="A156" s="10" t="s">
        <v>41</v>
      </c>
      <c r="D156" s="3" t="s">
        <v>47</v>
      </c>
      <c r="E156" s="3" t="s">
        <v>25</v>
      </c>
      <c r="F156" s="3" t="s">
        <v>25</v>
      </c>
      <c r="G156" s="3" t="s">
        <v>27</v>
      </c>
      <c r="H156" s="3" t="s">
        <v>25</v>
      </c>
      <c r="I156" s="3" t="s">
        <v>25</v>
      </c>
      <c r="J156" s="3" t="s">
        <v>25</v>
      </c>
      <c r="K156" s="3" t="s">
        <v>26</v>
      </c>
      <c r="L156" s="4" t="s">
        <v>25</v>
      </c>
      <c r="M156" s="3" t="s">
        <v>27</v>
      </c>
      <c r="N156" s="3" t="s">
        <v>26</v>
      </c>
      <c r="O156" s="3" t="s">
        <v>26</v>
      </c>
      <c r="P156" s="3" t="s">
        <v>26</v>
      </c>
      <c r="Q156" s="3" t="s">
        <v>26</v>
      </c>
      <c r="R156" s="3" t="s">
        <v>26</v>
      </c>
      <c r="S156" s="3" t="s">
        <v>26</v>
      </c>
      <c r="U156" s="3" t="s">
        <v>40</v>
      </c>
    </row>
    <row r="157" spans="1:24">
      <c r="A157" s="10" t="s">
        <v>41</v>
      </c>
      <c r="D157" s="3" t="s">
        <v>25</v>
      </c>
      <c r="E157" s="3" t="s">
        <v>25</v>
      </c>
      <c r="F157" s="3" t="s">
        <v>26</v>
      </c>
      <c r="G157" s="3" t="s">
        <v>25</v>
      </c>
      <c r="H157" s="3" t="s">
        <v>25</v>
      </c>
      <c r="I157" s="3" t="s">
        <v>25</v>
      </c>
      <c r="J157" s="3" t="s">
        <v>26</v>
      </c>
      <c r="K157" s="3" t="s">
        <v>26</v>
      </c>
      <c r="L157" s="4" t="s">
        <v>25</v>
      </c>
      <c r="M157" s="3" t="s">
        <v>25</v>
      </c>
      <c r="N157" s="3" t="s">
        <v>25</v>
      </c>
      <c r="O157" s="3" t="s">
        <v>25</v>
      </c>
      <c r="P157" s="3" t="s">
        <v>26</v>
      </c>
      <c r="Q157" s="3" t="s">
        <v>26</v>
      </c>
      <c r="R157" s="3" t="s">
        <v>25</v>
      </c>
      <c r="S157" s="3" t="s">
        <v>25</v>
      </c>
      <c r="U157" s="3" t="s">
        <v>40</v>
      </c>
    </row>
    <row r="158" spans="1:24">
      <c r="A158" s="10" t="s">
        <v>41</v>
      </c>
      <c r="D158" s="3" t="s">
        <v>25</v>
      </c>
      <c r="E158" s="3" t="s">
        <v>26</v>
      </c>
      <c r="F158" s="3" t="s">
        <v>26</v>
      </c>
      <c r="G158" s="3" t="s">
        <v>26</v>
      </c>
      <c r="H158" s="3" t="s">
        <v>26</v>
      </c>
      <c r="J158" s="3" t="s">
        <v>26</v>
      </c>
      <c r="K158" s="3" t="s">
        <v>26</v>
      </c>
      <c r="L158" s="4" t="s">
        <v>26</v>
      </c>
      <c r="M158" s="3" t="s">
        <v>26</v>
      </c>
      <c r="N158" s="3" t="s">
        <v>26</v>
      </c>
      <c r="O158" s="3" t="s">
        <v>26</v>
      </c>
      <c r="P158" s="3" t="s">
        <v>26</v>
      </c>
      <c r="Q158" s="3" t="s">
        <v>26</v>
      </c>
      <c r="R158" s="3" t="s">
        <v>26</v>
      </c>
      <c r="S158" s="3" t="s">
        <v>26</v>
      </c>
      <c r="U158" s="3" t="s">
        <v>40</v>
      </c>
    </row>
    <row r="159" spans="1:24">
      <c r="A159" s="10" t="s">
        <v>41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26</v>
      </c>
    </row>
    <row r="160" spans="1:24">
      <c r="A160" s="10" t="s">
        <v>41</v>
      </c>
      <c r="D160" s="3" t="s">
        <v>25</v>
      </c>
      <c r="E160" s="3" t="s">
        <v>25</v>
      </c>
      <c r="F160" s="3" t="s">
        <v>25</v>
      </c>
      <c r="G160" s="3" t="s">
        <v>26</v>
      </c>
      <c r="H160" s="3" t="s">
        <v>27</v>
      </c>
    </row>
    <row r="161" spans="1:21">
      <c r="A161" s="10" t="s">
        <v>41</v>
      </c>
      <c r="D161" s="3" t="s">
        <v>25</v>
      </c>
      <c r="E161" s="3" t="s">
        <v>25</v>
      </c>
      <c r="F161" s="3" t="s">
        <v>26</v>
      </c>
      <c r="G161" s="3" t="s">
        <v>26</v>
      </c>
      <c r="H161" s="3" t="s">
        <v>26</v>
      </c>
      <c r="J161" s="3" t="s">
        <v>1</v>
      </c>
      <c r="K161" s="3" t="s">
        <v>26</v>
      </c>
      <c r="L161" s="4" t="s">
        <v>26</v>
      </c>
      <c r="M161" s="3" t="s">
        <v>27</v>
      </c>
      <c r="N161" s="3" t="s">
        <v>26</v>
      </c>
      <c r="O161" s="3" t="s">
        <v>26</v>
      </c>
    </row>
    <row r="162" spans="1:21">
      <c r="A162" s="10" t="s">
        <v>41</v>
      </c>
      <c r="P162" s="3" t="s">
        <v>25</v>
      </c>
      <c r="Q162" s="3" t="s">
        <v>26</v>
      </c>
      <c r="R162" s="3" t="s">
        <v>27</v>
      </c>
      <c r="S162" s="3" t="s">
        <v>26</v>
      </c>
      <c r="U162" s="3" t="s">
        <v>40</v>
      </c>
    </row>
    <row r="163" spans="1:21">
      <c r="A163" s="10" t="s">
        <v>41</v>
      </c>
      <c r="D163" s="3" t="s">
        <v>25</v>
      </c>
      <c r="E163" s="3" t="s">
        <v>25</v>
      </c>
      <c r="F163" s="3" t="s">
        <v>26</v>
      </c>
      <c r="G163" s="3" t="s">
        <v>26</v>
      </c>
      <c r="H163" s="3" t="s">
        <v>26</v>
      </c>
      <c r="I163" s="3" t="s">
        <v>26</v>
      </c>
      <c r="J163" s="3" t="s">
        <v>26</v>
      </c>
      <c r="K163" s="3" t="s">
        <v>26</v>
      </c>
      <c r="L163" s="4" t="s">
        <v>26</v>
      </c>
    </row>
    <row r="164" spans="1:21">
      <c r="A164" s="10" t="s">
        <v>1</v>
      </c>
      <c r="M164" s="3" t="s">
        <v>25</v>
      </c>
      <c r="N164" s="3" t="s">
        <v>25</v>
      </c>
      <c r="O164" s="3" t="s">
        <v>25</v>
      </c>
      <c r="P164" s="3" t="s">
        <v>27</v>
      </c>
    </row>
    <row r="165" spans="1:21">
      <c r="A165" s="10" t="s">
        <v>41</v>
      </c>
      <c r="D165" s="3" t="s">
        <v>36</v>
      </c>
      <c r="E165" s="3" t="s">
        <v>26</v>
      </c>
      <c r="F165" s="3" t="s">
        <v>26</v>
      </c>
      <c r="G165" s="3" t="s">
        <v>26</v>
      </c>
      <c r="H165" s="3" t="s">
        <v>1</v>
      </c>
      <c r="I165" s="3" t="s">
        <v>26</v>
      </c>
      <c r="J165" s="3" t="s">
        <v>26</v>
      </c>
      <c r="K165" s="3" t="s">
        <v>26</v>
      </c>
      <c r="L165" s="4" t="s">
        <v>26</v>
      </c>
      <c r="M165" s="3" t="s">
        <v>26</v>
      </c>
      <c r="N165" s="3" t="s">
        <v>26</v>
      </c>
      <c r="O165" s="3" t="s">
        <v>26</v>
      </c>
      <c r="P165" s="3" t="s">
        <v>26</v>
      </c>
      <c r="Q165" s="3" t="s">
        <v>26</v>
      </c>
      <c r="R165" s="3" t="s">
        <v>26</v>
      </c>
      <c r="S165" s="3" t="s">
        <v>26</v>
      </c>
      <c r="U165" s="3" t="s">
        <v>40</v>
      </c>
    </row>
    <row r="166" spans="1:21">
      <c r="A166" s="10" t="s">
        <v>41</v>
      </c>
      <c r="D166" s="3" t="s">
        <v>25</v>
      </c>
      <c r="E166" s="3" t="s">
        <v>26</v>
      </c>
      <c r="F166" s="3" t="s">
        <v>27</v>
      </c>
      <c r="G166" s="3" t="s">
        <v>26</v>
      </c>
      <c r="H166" s="3" t="s">
        <v>26</v>
      </c>
      <c r="I166" s="3" t="s">
        <v>26</v>
      </c>
      <c r="J166" s="3" t="s">
        <v>26</v>
      </c>
      <c r="K166" s="3" t="s">
        <v>26</v>
      </c>
      <c r="L166" s="4" t="s">
        <v>26</v>
      </c>
    </row>
    <row r="167" spans="1:21">
      <c r="A167" s="10" t="s">
        <v>41</v>
      </c>
      <c r="M167" s="3" t="s">
        <v>25</v>
      </c>
      <c r="N167" s="3" t="s">
        <v>26</v>
      </c>
      <c r="O167" s="3" t="s">
        <v>26</v>
      </c>
      <c r="P167" s="3" t="s">
        <v>26</v>
      </c>
      <c r="Q167" s="3" t="s">
        <v>26</v>
      </c>
      <c r="R167" s="3" t="s">
        <v>26</v>
      </c>
      <c r="S167" s="3" t="s">
        <v>26</v>
      </c>
      <c r="U167" s="3" t="s">
        <v>40</v>
      </c>
    </row>
    <row r="168" spans="1:21">
      <c r="A168" s="10" t="s">
        <v>41</v>
      </c>
      <c r="D168" s="3" t="s">
        <v>25</v>
      </c>
      <c r="E168" s="3" t="s">
        <v>26</v>
      </c>
      <c r="F168" s="3" t="s">
        <v>26</v>
      </c>
    </row>
    <row r="169" spans="1:21">
      <c r="A169" s="10" t="s">
        <v>41</v>
      </c>
      <c r="H169" s="3" t="s">
        <v>25</v>
      </c>
      <c r="I169" s="3" t="s">
        <v>26</v>
      </c>
      <c r="J169" s="3" t="s">
        <v>25</v>
      </c>
      <c r="K169" s="3" t="s">
        <v>25</v>
      </c>
      <c r="L169" s="4" t="s">
        <v>25</v>
      </c>
      <c r="M169" s="3" t="s">
        <v>25</v>
      </c>
      <c r="N169" s="3" t="s">
        <v>27</v>
      </c>
      <c r="O169" s="3" t="s">
        <v>25</v>
      </c>
      <c r="P169" s="3" t="s">
        <v>25</v>
      </c>
      <c r="Q169" s="3" t="s">
        <v>25</v>
      </c>
      <c r="R169" s="3" t="s">
        <v>26</v>
      </c>
      <c r="S169" s="3" t="s">
        <v>26</v>
      </c>
      <c r="U169" s="3" t="s">
        <v>40</v>
      </c>
    </row>
    <row r="170" spans="1:21">
      <c r="A170" s="10" t="s">
        <v>41</v>
      </c>
      <c r="D170" s="3" t="s">
        <v>25</v>
      </c>
      <c r="E170" s="3" t="s">
        <v>26</v>
      </c>
      <c r="F170" s="3" t="s">
        <v>26</v>
      </c>
      <c r="H170" s="3" t="s">
        <v>1</v>
      </c>
      <c r="M170" s="3" t="s">
        <v>1</v>
      </c>
      <c r="U170" s="3" t="s">
        <v>1</v>
      </c>
    </row>
    <row r="171" spans="1:21">
      <c r="A171" s="10" t="s">
        <v>41</v>
      </c>
      <c r="D171" s="3" t="s">
        <v>36</v>
      </c>
      <c r="E171" s="3" t="s">
        <v>26</v>
      </c>
      <c r="F171" s="3" t="s">
        <v>26</v>
      </c>
      <c r="G171" s="3" t="s">
        <v>27</v>
      </c>
      <c r="I171" s="3" t="s">
        <v>26</v>
      </c>
      <c r="L171" s="4" t="s">
        <v>26</v>
      </c>
      <c r="U171" s="3" t="s">
        <v>1</v>
      </c>
    </row>
    <row r="172" spans="1:21">
      <c r="A172" s="10" t="s">
        <v>41</v>
      </c>
      <c r="D172" s="3" t="s">
        <v>25</v>
      </c>
      <c r="E172" s="3" t="s">
        <v>27</v>
      </c>
      <c r="F172" s="3" t="s">
        <v>26</v>
      </c>
      <c r="G172" s="3" t="s">
        <v>26</v>
      </c>
    </row>
    <row r="173" spans="1:21">
      <c r="A173" s="10" t="s">
        <v>41</v>
      </c>
      <c r="D173" s="3" t="s">
        <v>36</v>
      </c>
      <c r="E173" s="3" t="s">
        <v>25</v>
      </c>
      <c r="F173" s="3" t="s">
        <v>27</v>
      </c>
    </row>
    <row r="174" spans="1:21">
      <c r="A174" s="10" t="s">
        <v>41</v>
      </c>
      <c r="D174" s="3" t="s">
        <v>25</v>
      </c>
      <c r="E174" s="3" t="s">
        <v>25</v>
      </c>
      <c r="F174" s="3" t="s">
        <v>26</v>
      </c>
      <c r="G174" s="3" t="s">
        <v>26</v>
      </c>
      <c r="H174" s="3" t="s">
        <v>27</v>
      </c>
      <c r="I174" s="3" t="s">
        <v>26</v>
      </c>
      <c r="K174" s="3" t="s">
        <v>1</v>
      </c>
    </row>
    <row r="175" spans="1:21">
      <c r="A175" s="10" t="s">
        <v>41</v>
      </c>
      <c r="B175" s="3" t="s">
        <v>1</v>
      </c>
      <c r="C175" s="3" t="s">
        <v>1</v>
      </c>
      <c r="D175" s="3" t="s">
        <v>25</v>
      </c>
      <c r="E175" s="3" t="s">
        <v>26</v>
      </c>
      <c r="F175" s="3" t="s">
        <v>26</v>
      </c>
      <c r="G175" s="3" t="s">
        <v>26</v>
      </c>
      <c r="H175" s="3" t="s">
        <v>26</v>
      </c>
      <c r="I175" s="3" t="s">
        <v>27</v>
      </c>
      <c r="M175" s="3" t="s">
        <v>26</v>
      </c>
      <c r="N175" s="3" t="s">
        <v>26</v>
      </c>
      <c r="O175" s="3" t="s">
        <v>26</v>
      </c>
      <c r="P175" s="3" t="s">
        <v>26</v>
      </c>
      <c r="Q175" s="3" t="s">
        <v>26</v>
      </c>
      <c r="R175" s="3" t="s">
        <v>26</v>
      </c>
    </row>
    <row r="176" spans="1:21">
      <c r="A176" s="10" t="s">
        <v>41</v>
      </c>
      <c r="B176" s="3" t="s">
        <v>1</v>
      </c>
      <c r="C176" s="3" t="s">
        <v>1</v>
      </c>
      <c r="D176" s="3" t="s">
        <v>36</v>
      </c>
      <c r="E176" s="3" t="s">
        <v>25</v>
      </c>
      <c r="F176" s="3" t="s">
        <v>26</v>
      </c>
      <c r="G176" s="3" t="s">
        <v>25</v>
      </c>
      <c r="H176" s="3" t="s">
        <v>25</v>
      </c>
      <c r="I176" s="3" t="s">
        <v>27</v>
      </c>
      <c r="J176" s="3" t="s">
        <v>25</v>
      </c>
      <c r="K176" s="3" t="s">
        <v>25</v>
      </c>
      <c r="L176" s="4" t="s">
        <v>26</v>
      </c>
      <c r="M176" s="3" t="s">
        <v>26</v>
      </c>
      <c r="N176" s="3" t="s">
        <v>26</v>
      </c>
      <c r="O176" s="3" t="s">
        <v>26</v>
      </c>
      <c r="P176" s="3" t="s">
        <v>27</v>
      </c>
      <c r="Q176" s="3" t="s">
        <v>26</v>
      </c>
      <c r="R176" s="3" t="s">
        <v>26</v>
      </c>
      <c r="S176" s="3" t="s">
        <v>26</v>
      </c>
      <c r="U176" s="3" t="s">
        <v>40</v>
      </c>
    </row>
    <row r="177" spans="1:24">
      <c r="A177" s="10" t="s">
        <v>41</v>
      </c>
      <c r="B177" s="3" t="s">
        <v>1</v>
      </c>
      <c r="C177" s="3" t="s">
        <v>1</v>
      </c>
      <c r="D177" s="3" t="s">
        <v>36</v>
      </c>
      <c r="E177" s="3" t="s">
        <v>25</v>
      </c>
      <c r="F177" s="3" t="s">
        <v>26</v>
      </c>
      <c r="G177" s="3" t="s">
        <v>26</v>
      </c>
      <c r="H177" s="3" t="s">
        <v>26</v>
      </c>
      <c r="I177" s="3" t="s">
        <v>26</v>
      </c>
      <c r="J177" s="3" t="s">
        <v>26</v>
      </c>
      <c r="K177" s="3" t="s">
        <v>26</v>
      </c>
      <c r="L177" s="4" t="s">
        <v>26</v>
      </c>
      <c r="M177" s="3" t="s">
        <v>26</v>
      </c>
      <c r="N177" s="3" t="s">
        <v>26</v>
      </c>
      <c r="O177" s="3" t="s">
        <v>26</v>
      </c>
      <c r="P177" s="3" t="s">
        <v>26</v>
      </c>
      <c r="Q177" s="3" t="s">
        <v>26</v>
      </c>
      <c r="R177" s="3" t="s">
        <v>26</v>
      </c>
      <c r="S177" s="3" t="s">
        <v>26</v>
      </c>
    </row>
    <row r="178" spans="1:24">
      <c r="A178" s="10" t="s">
        <v>41</v>
      </c>
      <c r="B178" s="3" t="s">
        <v>1</v>
      </c>
      <c r="C178" s="3" t="s">
        <v>1</v>
      </c>
      <c r="D178" s="3" t="s">
        <v>36</v>
      </c>
      <c r="E178" s="3" t="s">
        <v>25</v>
      </c>
      <c r="F178" s="3" t="s">
        <v>26</v>
      </c>
      <c r="G178" s="3" t="s">
        <v>26</v>
      </c>
    </row>
    <row r="179" spans="1:24">
      <c r="A179" s="10" t="s">
        <v>41</v>
      </c>
      <c r="B179" s="3" t="s">
        <v>1</v>
      </c>
      <c r="C179" s="3" t="s">
        <v>1</v>
      </c>
      <c r="D179" s="3" t="s">
        <v>25</v>
      </c>
      <c r="E179" s="3" t="s">
        <v>25</v>
      </c>
      <c r="F179" s="3" t="s">
        <v>25</v>
      </c>
      <c r="G179" s="3" t="s">
        <v>25</v>
      </c>
      <c r="H179" s="3" t="s">
        <v>26</v>
      </c>
      <c r="I179" s="3" t="s">
        <v>26</v>
      </c>
      <c r="J179" s="3" t="s">
        <v>26</v>
      </c>
      <c r="K179" s="3" t="s">
        <v>26</v>
      </c>
      <c r="L179" s="4" t="s">
        <v>26</v>
      </c>
      <c r="M179" s="3" t="s">
        <v>26</v>
      </c>
      <c r="N179" s="3" t="s">
        <v>26</v>
      </c>
      <c r="O179" s="3" t="s">
        <v>26</v>
      </c>
      <c r="P179" s="3" t="s">
        <v>26</v>
      </c>
      <c r="Q179" s="3" t="s">
        <v>27</v>
      </c>
      <c r="R179" s="3" t="s">
        <v>26</v>
      </c>
      <c r="S179" s="3" t="s">
        <v>26</v>
      </c>
    </row>
    <row r="180" spans="1:24">
      <c r="A180" s="10" t="s">
        <v>41</v>
      </c>
      <c r="B180" s="3" t="s">
        <v>1</v>
      </c>
      <c r="C180" s="3" t="s">
        <v>1</v>
      </c>
      <c r="D180" s="3" t="s">
        <v>25</v>
      </c>
      <c r="E180" s="3" t="s">
        <v>25</v>
      </c>
      <c r="F180" s="3" t="s">
        <v>25</v>
      </c>
      <c r="G180" s="3" t="s">
        <v>26</v>
      </c>
      <c r="J180" s="3" t="s">
        <v>26</v>
      </c>
      <c r="K180" s="3" t="s">
        <v>26</v>
      </c>
      <c r="L180" s="4" t="s">
        <v>26</v>
      </c>
      <c r="M180" s="3" t="s">
        <v>26</v>
      </c>
      <c r="N180" s="3" t="s">
        <v>26</v>
      </c>
      <c r="O180" s="3" t="s">
        <v>26</v>
      </c>
      <c r="P180" s="3" t="s">
        <v>26</v>
      </c>
      <c r="Q180" s="3" t="s">
        <v>26</v>
      </c>
      <c r="R180" s="3" t="s">
        <v>26</v>
      </c>
      <c r="S180" s="3" t="s">
        <v>26</v>
      </c>
      <c r="U180" s="3" t="s">
        <v>40</v>
      </c>
    </row>
    <row r="181" spans="1:24">
      <c r="A181" s="10" t="s">
        <v>41</v>
      </c>
      <c r="B181" s="3" t="s">
        <v>1</v>
      </c>
      <c r="C181" s="3" t="s">
        <v>1</v>
      </c>
      <c r="D181" s="3" t="s">
        <v>47</v>
      </c>
      <c r="E181" s="3" t="s">
        <v>26</v>
      </c>
      <c r="F181" s="3" t="s">
        <v>26</v>
      </c>
      <c r="G181" s="3" t="s">
        <v>26</v>
      </c>
      <c r="I181" s="3" t="s">
        <v>26</v>
      </c>
      <c r="J181" s="3" t="s">
        <v>26</v>
      </c>
      <c r="N181" s="3" t="s">
        <v>26</v>
      </c>
      <c r="O181" s="3" t="s">
        <v>26</v>
      </c>
      <c r="P181" s="3" t="s">
        <v>26</v>
      </c>
      <c r="Q181" s="3" t="s">
        <v>26</v>
      </c>
      <c r="R181" s="3" t="s">
        <v>26</v>
      </c>
      <c r="S181" s="3" t="s">
        <v>26</v>
      </c>
      <c r="U181" s="3" t="s">
        <v>40</v>
      </c>
    </row>
    <row r="182" spans="1:24">
      <c r="A182" s="10" t="s">
        <v>41</v>
      </c>
      <c r="S182" s="3" t="s">
        <v>25</v>
      </c>
    </row>
    <row r="183" spans="1:24">
      <c r="A183" s="10" t="s">
        <v>41</v>
      </c>
      <c r="O183" s="3" t="s">
        <v>25</v>
      </c>
    </row>
    <row r="184" spans="1:24">
      <c r="A184" s="10" t="s">
        <v>41</v>
      </c>
      <c r="V184" s="3" t="s">
        <v>25</v>
      </c>
    </row>
    <row r="185" spans="1:24">
      <c r="A185" s="10" t="s">
        <v>41</v>
      </c>
      <c r="F185" s="3" t="s">
        <v>25</v>
      </c>
      <c r="G185" s="3" t="s">
        <v>25</v>
      </c>
      <c r="H185" s="3" t="s">
        <v>25</v>
      </c>
      <c r="I185" s="3" t="s">
        <v>25</v>
      </c>
      <c r="J185" s="3" t="s">
        <v>26</v>
      </c>
      <c r="K185" s="3" t="s">
        <v>26</v>
      </c>
      <c r="L185" s="4" t="s">
        <v>25</v>
      </c>
      <c r="M185" s="3" t="s">
        <v>25</v>
      </c>
      <c r="N185" s="3" t="s">
        <v>25</v>
      </c>
      <c r="O185" s="3" t="s">
        <v>25</v>
      </c>
      <c r="P185" s="3" t="s">
        <v>25</v>
      </c>
      <c r="Q185" s="3" t="s">
        <v>25</v>
      </c>
      <c r="R185" s="3" t="s">
        <v>25</v>
      </c>
      <c r="S185" s="3" t="s">
        <v>26</v>
      </c>
      <c r="U185" s="3" t="s">
        <v>40</v>
      </c>
    </row>
    <row r="186" spans="1:24">
      <c r="A186" s="10" t="s">
        <v>41</v>
      </c>
      <c r="C186" s="3" t="s">
        <v>25</v>
      </c>
      <c r="D186" s="3" t="s">
        <v>25</v>
      </c>
      <c r="E186" s="3" t="s">
        <v>25</v>
      </c>
      <c r="F186" s="3" t="s">
        <v>25</v>
      </c>
      <c r="G186" s="3" t="s">
        <v>26</v>
      </c>
      <c r="H186" s="3" t="s">
        <v>26</v>
      </c>
      <c r="I186" s="3" t="s">
        <v>26</v>
      </c>
      <c r="J186" s="3" t="s">
        <v>26</v>
      </c>
    </row>
    <row r="187" spans="1:24">
      <c r="A187" s="10" t="s">
        <v>41</v>
      </c>
      <c r="K187" s="3" t="s">
        <v>25</v>
      </c>
      <c r="L187" s="4" t="s">
        <v>25</v>
      </c>
      <c r="M187" s="3" t="s">
        <v>26</v>
      </c>
      <c r="N187" s="3" t="s">
        <v>26</v>
      </c>
      <c r="O187" s="3" t="s">
        <v>26</v>
      </c>
      <c r="P187" s="3" t="s">
        <v>26</v>
      </c>
      <c r="Q187" s="3" t="s">
        <v>26</v>
      </c>
      <c r="R187" s="3" t="s">
        <v>26</v>
      </c>
      <c r="S187" s="3" t="s">
        <v>26</v>
      </c>
    </row>
    <row r="188" spans="1:24">
      <c r="A188" s="10" t="s">
        <v>41</v>
      </c>
      <c r="H188" s="3" t="s">
        <v>1</v>
      </c>
      <c r="P188" s="3" t="s">
        <v>36</v>
      </c>
      <c r="Q188" s="3" t="s">
        <v>26</v>
      </c>
      <c r="R188" s="3" t="s">
        <v>26</v>
      </c>
      <c r="S188" s="3" t="s">
        <v>26</v>
      </c>
      <c r="U188" s="3" t="s">
        <v>40</v>
      </c>
    </row>
    <row r="189" spans="1:24">
      <c r="A189" s="10" t="s">
        <v>41</v>
      </c>
      <c r="Q189" s="3" t="s">
        <v>25</v>
      </c>
      <c r="R189" s="3" t="s">
        <v>25</v>
      </c>
      <c r="S189" s="3" t="s">
        <v>25</v>
      </c>
      <c r="U189" s="3" t="s">
        <v>25</v>
      </c>
      <c r="V189" s="3" t="s">
        <v>25</v>
      </c>
      <c r="X189" s="3" t="s">
        <v>25</v>
      </c>
    </row>
    <row r="190" spans="1:24">
      <c r="A190" s="10" t="s">
        <v>41</v>
      </c>
      <c r="Q190" s="3" t="s">
        <v>25</v>
      </c>
      <c r="R190" s="3" t="s">
        <v>26</v>
      </c>
      <c r="S190" s="3" t="s">
        <v>27</v>
      </c>
      <c r="U190" s="3" t="s">
        <v>25</v>
      </c>
      <c r="V190" s="3" t="s">
        <v>26</v>
      </c>
      <c r="X190" s="3" t="s">
        <v>26</v>
      </c>
    </row>
    <row r="191" spans="1:24">
      <c r="A191" s="10" t="s">
        <v>41</v>
      </c>
      <c r="V191" s="3" t="s">
        <v>25</v>
      </c>
      <c r="X191" s="3" t="s">
        <v>25</v>
      </c>
    </row>
    <row r="192" spans="1:24">
      <c r="A192" s="10" t="s">
        <v>41</v>
      </c>
      <c r="U192" s="3" t="s">
        <v>25</v>
      </c>
      <c r="V192" s="3" t="s">
        <v>25</v>
      </c>
      <c r="X192" s="3" t="s">
        <v>26</v>
      </c>
    </row>
    <row r="193" spans="1:24">
      <c r="A193" s="10" t="s">
        <v>41</v>
      </c>
      <c r="U193" s="3" t="s">
        <v>25</v>
      </c>
      <c r="V193" s="3" t="s">
        <v>25</v>
      </c>
      <c r="X193" s="3" t="s">
        <v>25</v>
      </c>
    </row>
    <row r="194" spans="1:24">
      <c r="A194" s="10" t="s">
        <v>41</v>
      </c>
      <c r="U194" s="3" t="s">
        <v>25</v>
      </c>
      <c r="V194" s="3" t="s">
        <v>26</v>
      </c>
      <c r="X194" s="3" t="s">
        <v>26</v>
      </c>
    </row>
    <row r="195" spans="1:24">
      <c r="A195" s="10" t="s">
        <v>41</v>
      </c>
      <c r="U195" s="3" t="s">
        <v>25</v>
      </c>
      <c r="V195" s="3" t="s">
        <v>25</v>
      </c>
      <c r="X195" s="3" t="s">
        <v>26</v>
      </c>
    </row>
    <row r="196" spans="1:24">
      <c r="A196" s="10" t="s">
        <v>41</v>
      </c>
      <c r="U196" s="3" t="s">
        <v>40</v>
      </c>
      <c r="V196" s="3" t="s">
        <v>1</v>
      </c>
    </row>
    <row r="197" spans="1:24">
      <c r="A197" s="10" t="s">
        <v>41</v>
      </c>
      <c r="U197" s="3" t="s">
        <v>25</v>
      </c>
      <c r="V197" s="3" t="s">
        <v>25</v>
      </c>
      <c r="X197" s="3" t="s">
        <v>1</v>
      </c>
    </row>
    <row r="198" spans="1:24">
      <c r="A198" s="10" t="s">
        <v>41</v>
      </c>
      <c r="X198" s="3" t="s">
        <v>25</v>
      </c>
    </row>
    <row r="199" spans="1:24">
      <c r="A199" s="10" t="s">
        <v>41</v>
      </c>
      <c r="U199" s="3" t="s">
        <v>25</v>
      </c>
      <c r="V199" s="3" t="s">
        <v>25</v>
      </c>
      <c r="X199" s="3" t="s">
        <v>1</v>
      </c>
    </row>
    <row r="200" spans="1:24">
      <c r="X200" s="3" t="s">
        <v>25</v>
      </c>
    </row>
    <row r="201" spans="1:24">
      <c r="A201" s="10" t="s">
        <v>41</v>
      </c>
      <c r="P201" s="3" t="s">
        <v>36</v>
      </c>
      <c r="Q201" s="3" t="s">
        <v>26</v>
      </c>
      <c r="R201" s="3" t="s">
        <v>26</v>
      </c>
      <c r="S201" s="3" t="s">
        <v>26</v>
      </c>
      <c r="U201" s="3" t="s">
        <v>40</v>
      </c>
    </row>
    <row r="202" spans="1:24">
      <c r="A202" s="10" t="s">
        <v>41</v>
      </c>
      <c r="U202" s="3" t="s">
        <v>25</v>
      </c>
      <c r="V202" s="3" t="s">
        <v>1</v>
      </c>
      <c r="X202" s="3" t="s">
        <v>1</v>
      </c>
    </row>
    <row r="203" spans="1:24">
      <c r="A203" s="10" t="s">
        <v>41</v>
      </c>
      <c r="V203" s="3" t="s">
        <v>25</v>
      </c>
      <c r="X203" s="3" t="s">
        <v>26</v>
      </c>
    </row>
    <row r="204" spans="1:24">
      <c r="A204" s="10" t="s">
        <v>41</v>
      </c>
      <c r="U204" s="3" t="s">
        <v>25</v>
      </c>
      <c r="V204" s="3" t="s">
        <v>25</v>
      </c>
      <c r="X204" s="3" t="s">
        <v>25</v>
      </c>
    </row>
    <row r="205" spans="1:24">
      <c r="A205" s="10" t="s">
        <v>41</v>
      </c>
      <c r="U205" s="3" t="s">
        <v>25</v>
      </c>
      <c r="V205" s="3" t="s">
        <v>26</v>
      </c>
      <c r="X205" s="3" t="s">
        <v>1</v>
      </c>
    </row>
    <row r="206" spans="1:24">
      <c r="A206" s="10" t="s">
        <v>41</v>
      </c>
      <c r="X206" s="3" t="s">
        <v>25</v>
      </c>
    </row>
    <row r="207" spans="1:24">
      <c r="A207" s="10" t="s">
        <v>41</v>
      </c>
      <c r="E207" s="3" t="s">
        <v>25</v>
      </c>
      <c r="F207" s="3" t="s">
        <v>26</v>
      </c>
      <c r="G207" s="3" t="s">
        <v>26</v>
      </c>
      <c r="H207" s="3" t="s">
        <v>26</v>
      </c>
      <c r="I207" s="3" t="s">
        <v>26</v>
      </c>
      <c r="J207" s="3" t="s">
        <v>26</v>
      </c>
      <c r="K207" s="3" t="s">
        <v>26</v>
      </c>
      <c r="L207" s="4" t="s">
        <v>26</v>
      </c>
      <c r="M207" s="3" t="s">
        <v>33</v>
      </c>
      <c r="N207" s="3" t="s">
        <v>26</v>
      </c>
      <c r="O207" s="3" t="s">
        <v>26</v>
      </c>
      <c r="P207" s="3" t="s">
        <v>26</v>
      </c>
      <c r="Q207" s="3" t="s">
        <v>26</v>
      </c>
      <c r="R207" s="3" t="s">
        <v>26</v>
      </c>
      <c r="S207" s="3" t="s">
        <v>26</v>
      </c>
      <c r="U207" s="3" t="s">
        <v>40</v>
      </c>
    </row>
    <row r="208" spans="1:24">
      <c r="A208" s="10" t="s">
        <v>41</v>
      </c>
      <c r="E208" s="3" t="s">
        <v>25</v>
      </c>
      <c r="F208" s="3" t="s">
        <v>25</v>
      </c>
      <c r="G208" s="3" t="s">
        <v>25</v>
      </c>
      <c r="H208" s="3" t="s">
        <v>25</v>
      </c>
      <c r="I208" s="3" t="s">
        <v>25</v>
      </c>
      <c r="J208" s="3" t="s">
        <v>25</v>
      </c>
      <c r="K208" s="3" t="s">
        <v>25</v>
      </c>
      <c r="L208" s="4" t="s">
        <v>27</v>
      </c>
      <c r="M208" s="3" t="s">
        <v>25</v>
      </c>
      <c r="N208" s="3" t="s">
        <v>25</v>
      </c>
      <c r="O208" s="3" t="s">
        <v>25</v>
      </c>
      <c r="P208" s="3" t="s">
        <v>26</v>
      </c>
      <c r="Q208" s="3" t="s">
        <v>26</v>
      </c>
      <c r="R208" s="3" t="s">
        <v>25</v>
      </c>
      <c r="S208" s="3" t="s">
        <v>25</v>
      </c>
      <c r="U208" s="3" t="s">
        <v>40</v>
      </c>
    </row>
    <row r="209" spans="1:24">
      <c r="A209" s="10" t="s">
        <v>41</v>
      </c>
      <c r="E209" s="3" t="s">
        <v>25</v>
      </c>
      <c r="F209" s="3" t="s">
        <v>25</v>
      </c>
      <c r="G209" s="3" t="s">
        <v>26</v>
      </c>
      <c r="H209" s="3" t="s">
        <v>27</v>
      </c>
      <c r="J209" s="3" t="s">
        <v>26</v>
      </c>
      <c r="K209" s="3" t="s">
        <v>26</v>
      </c>
      <c r="L209" s="4" t="s">
        <v>26</v>
      </c>
      <c r="M209" s="3" t="s">
        <v>26</v>
      </c>
      <c r="N209" s="3" t="s">
        <v>26</v>
      </c>
      <c r="O209" s="3" t="s">
        <v>26</v>
      </c>
      <c r="P209" s="3" t="s">
        <v>26</v>
      </c>
      <c r="Q209" s="3" t="s">
        <v>26</v>
      </c>
      <c r="R209" s="3" t="s">
        <v>26</v>
      </c>
      <c r="S209" s="3" t="s">
        <v>27</v>
      </c>
      <c r="U209" s="3" t="s">
        <v>40</v>
      </c>
    </row>
    <row r="210" spans="1:24">
      <c r="A210" s="10" t="s">
        <v>41</v>
      </c>
      <c r="E210" s="3" t="s">
        <v>25</v>
      </c>
      <c r="F210" s="3" t="s">
        <v>25</v>
      </c>
      <c r="G210" s="3" t="s">
        <v>27</v>
      </c>
    </row>
    <row r="211" spans="1:24">
      <c r="A211" s="10" t="s">
        <v>41</v>
      </c>
      <c r="O211" s="3" t="s">
        <v>25</v>
      </c>
      <c r="P211" s="3" t="s">
        <v>25</v>
      </c>
      <c r="Q211" s="3" t="s">
        <v>26</v>
      </c>
      <c r="R211" s="3" t="s">
        <v>26</v>
      </c>
      <c r="S211" s="3" t="s">
        <v>26</v>
      </c>
      <c r="U211" s="3" t="s">
        <v>40</v>
      </c>
    </row>
    <row r="212" spans="1:24">
      <c r="A212" s="10" t="s">
        <v>41</v>
      </c>
      <c r="E212" s="3" t="s">
        <v>25</v>
      </c>
      <c r="F212" s="17" t="s">
        <v>29</v>
      </c>
      <c r="G212" s="3" t="s">
        <v>25</v>
      </c>
      <c r="H212" s="3" t="s">
        <v>25</v>
      </c>
      <c r="I212" s="3" t="s">
        <v>25</v>
      </c>
      <c r="J212" s="3" t="s">
        <v>25</v>
      </c>
      <c r="K212" s="3" t="s">
        <v>26</v>
      </c>
      <c r="L212" s="4" t="s">
        <v>26</v>
      </c>
      <c r="M212" s="3" t="s">
        <v>25</v>
      </c>
      <c r="N212" s="3" t="s">
        <v>26</v>
      </c>
      <c r="O212" s="3" t="s">
        <v>25</v>
      </c>
      <c r="P212" s="3" t="s">
        <v>26</v>
      </c>
      <c r="Q212" s="3" t="s">
        <v>33</v>
      </c>
      <c r="R212" s="3" t="s">
        <v>26</v>
      </c>
      <c r="S212" s="3" t="s">
        <v>27</v>
      </c>
    </row>
    <row r="213" spans="1:24">
      <c r="A213" s="10" t="s">
        <v>41</v>
      </c>
      <c r="E213" s="3" t="s">
        <v>25</v>
      </c>
      <c r="F213" s="3" t="s">
        <v>26</v>
      </c>
      <c r="G213" s="3" t="s">
        <v>26</v>
      </c>
      <c r="H213" s="3" t="s">
        <v>26</v>
      </c>
    </row>
    <row r="214" spans="1:24">
      <c r="A214" s="10" t="s">
        <v>41</v>
      </c>
      <c r="I214" s="3" t="s">
        <v>25</v>
      </c>
      <c r="J214" s="3" t="s">
        <v>25</v>
      </c>
      <c r="K214" s="3" t="s">
        <v>25</v>
      </c>
      <c r="L214" s="4" t="s">
        <v>26</v>
      </c>
    </row>
    <row r="215" spans="1:24">
      <c r="A215" s="10" t="s">
        <v>41</v>
      </c>
      <c r="M215" s="3" t="s">
        <v>25</v>
      </c>
      <c r="N215" s="3" t="s">
        <v>25</v>
      </c>
      <c r="O215" s="3" t="s">
        <v>26</v>
      </c>
      <c r="P215" s="3" t="s">
        <v>27</v>
      </c>
    </row>
    <row r="216" spans="1:24">
      <c r="A216" s="10" t="s">
        <v>41</v>
      </c>
      <c r="Q216" s="3" t="s">
        <v>25</v>
      </c>
      <c r="R216" s="3" t="s">
        <v>25</v>
      </c>
      <c r="S216" s="3" t="s">
        <v>25</v>
      </c>
    </row>
    <row r="217" spans="1:24">
      <c r="A217" s="10" t="s">
        <v>41</v>
      </c>
      <c r="L217" s="4" t="s">
        <v>25</v>
      </c>
    </row>
    <row r="218" spans="1:24">
      <c r="A218" s="10" t="s">
        <v>41</v>
      </c>
      <c r="L218" s="4" t="s">
        <v>1</v>
      </c>
      <c r="X218" s="3" t="s">
        <v>36</v>
      </c>
    </row>
    <row r="219" spans="1:24">
      <c r="A219" s="10" t="s">
        <v>41</v>
      </c>
      <c r="R219" s="3" t="s">
        <v>1</v>
      </c>
      <c r="X219" s="3" t="s">
        <v>36</v>
      </c>
    </row>
    <row r="220" spans="1:24">
      <c r="A220" s="10" t="s">
        <v>41</v>
      </c>
      <c r="F220" s="3" t="s">
        <v>25</v>
      </c>
      <c r="G220" s="3" t="s">
        <v>25</v>
      </c>
      <c r="K220" s="3" t="s">
        <v>26</v>
      </c>
      <c r="L220" s="4" t="s">
        <v>26</v>
      </c>
      <c r="M220" s="3" t="s">
        <v>26</v>
      </c>
      <c r="N220" s="3" t="s">
        <v>26</v>
      </c>
      <c r="O220" s="3" t="s">
        <v>26</v>
      </c>
      <c r="P220" s="3" t="s">
        <v>26</v>
      </c>
      <c r="Q220" s="3" t="s">
        <v>26</v>
      </c>
      <c r="R220" s="3" t="s">
        <v>26</v>
      </c>
      <c r="S220" s="3" t="s">
        <v>26</v>
      </c>
      <c r="U220" s="3" t="s">
        <v>40</v>
      </c>
    </row>
    <row r="221" spans="1:24">
      <c r="A221" s="10" t="s">
        <v>41</v>
      </c>
      <c r="F221" s="3" t="s">
        <v>25</v>
      </c>
      <c r="G221" s="3" t="s">
        <v>25</v>
      </c>
      <c r="H221" s="3" t="s">
        <v>25</v>
      </c>
      <c r="I221" s="3" t="s">
        <v>25</v>
      </c>
      <c r="J221" s="3" t="s">
        <v>25</v>
      </c>
      <c r="K221" s="3" t="s">
        <v>26</v>
      </c>
      <c r="L221" s="4" t="s">
        <v>26</v>
      </c>
      <c r="M221" s="3" t="s">
        <v>26</v>
      </c>
      <c r="N221" s="3" t="s">
        <v>26</v>
      </c>
      <c r="O221" s="3" t="s">
        <v>26</v>
      </c>
      <c r="P221" s="3" t="s">
        <v>26</v>
      </c>
      <c r="Q221" s="3" t="s">
        <v>26</v>
      </c>
      <c r="R221" s="3" t="s">
        <v>26</v>
      </c>
      <c r="S221" s="3" t="s">
        <v>26</v>
      </c>
      <c r="U221" s="3" t="s">
        <v>40</v>
      </c>
    </row>
    <row r="222" spans="1:24">
      <c r="A222" s="10" t="s">
        <v>41</v>
      </c>
      <c r="E222" s="3" t="s">
        <v>1</v>
      </c>
      <c r="F222" s="3" t="s">
        <v>25</v>
      </c>
      <c r="G222" s="3" t="s">
        <v>26</v>
      </c>
      <c r="H222" s="3" t="s">
        <v>25</v>
      </c>
      <c r="I222" s="3" t="s">
        <v>25</v>
      </c>
      <c r="J222" s="3" t="s">
        <v>25</v>
      </c>
      <c r="L222" s="4" t="s">
        <v>26</v>
      </c>
      <c r="M222" s="3" t="s">
        <v>26</v>
      </c>
      <c r="N222" s="3" t="s">
        <v>26</v>
      </c>
      <c r="O222" s="3" t="s">
        <v>33</v>
      </c>
      <c r="Q222" s="3" t="s">
        <v>26</v>
      </c>
      <c r="R222" s="3" t="s">
        <v>26</v>
      </c>
      <c r="S222" s="3" t="s">
        <v>26</v>
      </c>
      <c r="U222" s="3" t="s">
        <v>40</v>
      </c>
    </row>
    <row r="223" spans="1:24">
      <c r="A223" s="10" t="s">
        <v>41</v>
      </c>
      <c r="F223" s="3" t="s">
        <v>25</v>
      </c>
      <c r="G223" s="3" t="s">
        <v>25</v>
      </c>
      <c r="H223" s="3" t="s">
        <v>25</v>
      </c>
      <c r="I223" s="3" t="s">
        <v>25</v>
      </c>
      <c r="J223" s="3" t="s">
        <v>25</v>
      </c>
      <c r="K223" s="3" t="s">
        <v>25</v>
      </c>
      <c r="L223" s="4" t="s">
        <v>25</v>
      </c>
      <c r="M223" s="3" t="s">
        <v>25</v>
      </c>
      <c r="N223" s="3" t="s">
        <v>26</v>
      </c>
      <c r="O223" s="7" t="s">
        <v>25</v>
      </c>
      <c r="P223" s="3" t="s">
        <v>32</v>
      </c>
      <c r="Q223" s="3" t="s">
        <v>25</v>
      </c>
      <c r="R223" s="3" t="s">
        <v>26</v>
      </c>
      <c r="S223" s="3" t="s">
        <v>26</v>
      </c>
      <c r="U223" s="3" t="s">
        <v>40</v>
      </c>
    </row>
    <row r="224" spans="1:24">
      <c r="A224" s="10" t="s">
        <v>41</v>
      </c>
      <c r="F224" s="3" t="s">
        <v>25</v>
      </c>
      <c r="G224" s="3" t="s">
        <v>26</v>
      </c>
      <c r="H224" s="3" t="s">
        <v>26</v>
      </c>
    </row>
    <row r="225" spans="1:24">
      <c r="A225" s="10" t="s">
        <v>41</v>
      </c>
      <c r="Q225" s="3" t="s">
        <v>25</v>
      </c>
      <c r="R225" s="3" t="s">
        <v>26</v>
      </c>
      <c r="S225" s="3" t="s">
        <v>26</v>
      </c>
    </row>
    <row r="226" spans="1:24">
      <c r="A226" s="10" t="s">
        <v>1</v>
      </c>
      <c r="K226" s="6" t="s">
        <v>28</v>
      </c>
    </row>
    <row r="227" spans="1:24">
      <c r="A227" s="10" t="s">
        <v>41</v>
      </c>
      <c r="K227" s="3" t="s">
        <v>25</v>
      </c>
      <c r="L227" s="4" t="s">
        <v>25</v>
      </c>
      <c r="M227" s="3" t="s">
        <v>27</v>
      </c>
      <c r="N227" s="3" t="s">
        <v>26</v>
      </c>
      <c r="O227" s="3" t="s">
        <v>26</v>
      </c>
      <c r="P227" s="3" t="s">
        <v>26</v>
      </c>
      <c r="Q227" s="3" t="s">
        <v>26</v>
      </c>
      <c r="R227" s="3" t="s">
        <v>26</v>
      </c>
      <c r="S227" s="3" t="s">
        <v>26</v>
      </c>
      <c r="U227" s="3" t="s">
        <v>40</v>
      </c>
    </row>
    <row r="228" spans="1:24">
      <c r="A228" s="10" t="s">
        <v>41</v>
      </c>
      <c r="K228" s="3" t="s">
        <v>25</v>
      </c>
      <c r="L228" s="4" t="s">
        <v>26</v>
      </c>
      <c r="M228" s="3" t="s">
        <v>27</v>
      </c>
    </row>
    <row r="229" spans="1:24">
      <c r="A229" s="10" t="s">
        <v>42</v>
      </c>
      <c r="K229" s="3" t="s">
        <v>25</v>
      </c>
      <c r="L229" s="4" t="s">
        <v>43</v>
      </c>
      <c r="M229" s="3" t="s">
        <v>27</v>
      </c>
      <c r="N229" s="3" t="s">
        <v>26</v>
      </c>
    </row>
    <row r="230" spans="1:24">
      <c r="A230" s="10" t="s">
        <v>41</v>
      </c>
      <c r="K230" s="3" t="s">
        <v>25</v>
      </c>
      <c r="L230" s="4" t="s">
        <v>26</v>
      </c>
      <c r="M230" s="3" t="s">
        <v>26</v>
      </c>
      <c r="N230" s="3" t="s">
        <v>26</v>
      </c>
      <c r="P230" s="3" t="s">
        <v>26</v>
      </c>
      <c r="Q230" s="3" t="s">
        <v>26</v>
      </c>
      <c r="R230" s="3" t="s">
        <v>26</v>
      </c>
      <c r="S230" s="3" t="s">
        <v>27</v>
      </c>
      <c r="U230" s="3" t="s">
        <v>40</v>
      </c>
    </row>
    <row r="231" spans="1:24">
      <c r="A231" s="10" t="s">
        <v>41</v>
      </c>
      <c r="I231" s="11" t="s">
        <v>26</v>
      </c>
      <c r="K231" s="3" t="s">
        <v>25</v>
      </c>
      <c r="L231" s="4" t="s">
        <v>26</v>
      </c>
      <c r="M231" s="3" t="s">
        <v>26</v>
      </c>
      <c r="N231" s="3" t="s">
        <v>26</v>
      </c>
      <c r="O231" s="3" t="s">
        <v>26</v>
      </c>
      <c r="P231" s="3" t="s">
        <v>26</v>
      </c>
      <c r="Q231" s="3" t="s">
        <v>26</v>
      </c>
      <c r="R231" s="3" t="s">
        <v>26</v>
      </c>
      <c r="S231" s="3" t="s">
        <v>30</v>
      </c>
      <c r="U231" s="3" t="s">
        <v>40</v>
      </c>
    </row>
    <row r="232" spans="1:24">
      <c r="A232" s="10" t="s">
        <v>41</v>
      </c>
      <c r="K232" s="3" t="s">
        <v>25</v>
      </c>
      <c r="L232" s="4" t="s">
        <v>26</v>
      </c>
      <c r="M232" s="3" t="s">
        <v>26</v>
      </c>
      <c r="N232" s="3" t="s">
        <v>26</v>
      </c>
      <c r="O232" s="3" t="s">
        <v>26</v>
      </c>
      <c r="P232" s="3" t="s">
        <v>26</v>
      </c>
      <c r="Q232" s="3" t="s">
        <v>26</v>
      </c>
    </row>
    <row r="233" spans="1:24">
      <c r="R233" s="3" t="s">
        <v>25</v>
      </c>
      <c r="S233" s="3" t="s">
        <v>25</v>
      </c>
      <c r="U233" s="3" t="s">
        <v>25</v>
      </c>
      <c r="V233" s="3" t="s">
        <v>25</v>
      </c>
      <c r="X233" s="3" t="s">
        <v>25</v>
      </c>
    </row>
    <row r="234" spans="1:24">
      <c r="A234" s="10" t="s">
        <v>41</v>
      </c>
      <c r="K234" s="3" t="s">
        <v>25</v>
      </c>
      <c r="L234" s="4" t="s">
        <v>25</v>
      </c>
      <c r="M234" s="3" t="s">
        <v>25</v>
      </c>
      <c r="N234" s="3" t="s">
        <v>26</v>
      </c>
      <c r="O234" s="3" t="s">
        <v>26</v>
      </c>
      <c r="P234" s="3" t="s">
        <v>27</v>
      </c>
    </row>
    <row r="235" spans="1:24">
      <c r="A235" s="10" t="s">
        <v>41</v>
      </c>
      <c r="K235" s="3" t="s">
        <v>25</v>
      </c>
      <c r="L235" s="4" t="s">
        <v>26</v>
      </c>
      <c r="M235" s="3" t="s">
        <v>26</v>
      </c>
      <c r="N235" s="3" t="s">
        <v>26</v>
      </c>
      <c r="O235" s="3" t="s">
        <v>26</v>
      </c>
      <c r="P235" s="3" t="s">
        <v>26</v>
      </c>
      <c r="Q235" s="3" t="s">
        <v>26</v>
      </c>
      <c r="R235" s="3" t="s">
        <v>26</v>
      </c>
      <c r="S235" s="3" t="s">
        <v>26</v>
      </c>
    </row>
    <row r="236" spans="1:24">
      <c r="A236" s="10" t="s">
        <v>41</v>
      </c>
      <c r="K236" s="3" t="s">
        <v>25</v>
      </c>
      <c r="L236" s="4" t="s">
        <v>26</v>
      </c>
    </row>
    <row r="237" spans="1:24">
      <c r="A237" s="10" t="s">
        <v>41</v>
      </c>
      <c r="K237" s="3" t="s">
        <v>1</v>
      </c>
      <c r="L237" s="4" t="s">
        <v>26</v>
      </c>
      <c r="M237" s="7" t="s">
        <v>49</v>
      </c>
      <c r="N237" s="3" t="s">
        <v>26</v>
      </c>
      <c r="O237" s="3" t="s">
        <v>27</v>
      </c>
      <c r="P237" s="3" t="s">
        <v>26</v>
      </c>
      <c r="Q237" s="3" t="s">
        <v>26</v>
      </c>
      <c r="R237" s="3" t="s">
        <v>26</v>
      </c>
      <c r="S237" s="3" t="s">
        <v>26</v>
      </c>
      <c r="U237" s="3" t="s">
        <v>27</v>
      </c>
      <c r="V237" s="3" t="s">
        <v>26</v>
      </c>
      <c r="X237" s="3" t="s">
        <v>1</v>
      </c>
    </row>
    <row r="238" spans="1:24">
      <c r="A238" s="10" t="s">
        <v>41</v>
      </c>
      <c r="X238" s="3" t="s">
        <v>25</v>
      </c>
    </row>
    <row r="239" spans="1:24">
      <c r="A239" s="10" t="s">
        <v>41</v>
      </c>
      <c r="K239" s="3" t="s">
        <v>25</v>
      </c>
      <c r="L239" s="4" t="s">
        <v>25</v>
      </c>
      <c r="M239" s="6" t="s">
        <v>28</v>
      </c>
      <c r="N239" s="3" t="s">
        <v>26</v>
      </c>
      <c r="O239" s="3" t="s">
        <v>33</v>
      </c>
      <c r="P239" s="3" t="s">
        <v>26</v>
      </c>
      <c r="Q239" s="3" t="s">
        <v>26</v>
      </c>
    </row>
    <row r="240" spans="1:24">
      <c r="A240" s="10" t="s">
        <v>41</v>
      </c>
      <c r="O240" s="3" t="s">
        <v>1</v>
      </c>
      <c r="R240" s="3" t="s">
        <v>25</v>
      </c>
      <c r="S240" s="3" t="s">
        <v>25</v>
      </c>
      <c r="U240" s="3" t="s">
        <v>40</v>
      </c>
    </row>
    <row r="241" spans="1:24">
      <c r="A241" s="10" t="s">
        <v>41</v>
      </c>
      <c r="G241" s="3" t="s">
        <v>25</v>
      </c>
      <c r="H241" s="3" t="s">
        <v>25</v>
      </c>
      <c r="I241" s="3" t="s">
        <v>25</v>
      </c>
      <c r="J241" s="3" t="s">
        <v>25</v>
      </c>
      <c r="K241" s="3" t="s">
        <v>25</v>
      </c>
      <c r="L241" s="4" t="s">
        <v>26</v>
      </c>
      <c r="M241" s="3" t="s">
        <v>25</v>
      </c>
      <c r="N241" s="3" t="s">
        <v>26</v>
      </c>
      <c r="O241" s="3" t="s">
        <v>26</v>
      </c>
      <c r="P241" s="3" t="s">
        <v>25</v>
      </c>
      <c r="Q241" s="3" t="s">
        <v>25</v>
      </c>
      <c r="R241" s="3" t="s">
        <v>25</v>
      </c>
      <c r="S241" s="3" t="s">
        <v>25</v>
      </c>
      <c r="U241" s="3" t="s">
        <v>25</v>
      </c>
      <c r="V241" s="3" t="s">
        <v>27</v>
      </c>
      <c r="X241" s="3" t="s">
        <v>26</v>
      </c>
    </row>
    <row r="242" spans="1:24">
      <c r="A242" s="10" t="s">
        <v>41</v>
      </c>
      <c r="G242" s="3" t="s">
        <v>25</v>
      </c>
      <c r="H242" s="3" t="s">
        <v>26</v>
      </c>
      <c r="I242" s="3" t="s">
        <v>26</v>
      </c>
      <c r="J242" s="3" t="s">
        <v>26</v>
      </c>
      <c r="K242" s="3" t="s">
        <v>26</v>
      </c>
      <c r="L242" s="4" t="s">
        <v>26</v>
      </c>
      <c r="M242" s="3" t="s">
        <v>26</v>
      </c>
      <c r="N242" s="3" t="s">
        <v>26</v>
      </c>
      <c r="O242" s="3" t="s">
        <v>26</v>
      </c>
      <c r="P242" s="3" t="s">
        <v>26</v>
      </c>
      <c r="Q242" s="3" t="s">
        <v>26</v>
      </c>
      <c r="R242" s="3" t="s">
        <v>27</v>
      </c>
      <c r="S242" s="3" t="s">
        <v>26</v>
      </c>
      <c r="U242" s="3" t="s">
        <v>40</v>
      </c>
    </row>
    <row r="243" spans="1:24">
      <c r="A243" s="10" t="s">
        <v>41</v>
      </c>
      <c r="G243" s="3" t="s">
        <v>25</v>
      </c>
      <c r="H243" s="3" t="s">
        <v>25</v>
      </c>
      <c r="I243" s="3" t="s">
        <v>25</v>
      </c>
      <c r="J243" s="3" t="s">
        <v>25</v>
      </c>
      <c r="K243" s="3" t="s">
        <v>27</v>
      </c>
      <c r="L243" s="4" t="s">
        <v>25</v>
      </c>
      <c r="M243" s="3" t="s">
        <v>25</v>
      </c>
      <c r="N243" s="3" t="s">
        <v>26</v>
      </c>
      <c r="O243" s="3" t="s">
        <v>26</v>
      </c>
      <c r="P243" s="3" t="s">
        <v>26</v>
      </c>
    </row>
    <row r="244" spans="1:24">
      <c r="A244" s="10" t="s">
        <v>41</v>
      </c>
      <c r="Q244" s="3" t="s">
        <v>25</v>
      </c>
      <c r="R244" s="3" t="s">
        <v>26</v>
      </c>
      <c r="S244" s="3" t="s">
        <v>27</v>
      </c>
      <c r="U244" s="3" t="s">
        <v>40</v>
      </c>
    </row>
    <row r="245" spans="1:24">
      <c r="A245" s="10" t="s">
        <v>41</v>
      </c>
      <c r="G245" s="3" t="s">
        <v>25</v>
      </c>
      <c r="H245" s="3" t="s">
        <v>25</v>
      </c>
      <c r="I245" s="3" t="s">
        <v>25</v>
      </c>
      <c r="J245" s="3" t="s">
        <v>26</v>
      </c>
      <c r="K245" s="3" t="s">
        <v>27</v>
      </c>
      <c r="L245" s="4" t="s">
        <v>26</v>
      </c>
      <c r="M245" s="3" t="s">
        <v>26</v>
      </c>
      <c r="N245" s="3" t="s">
        <v>26</v>
      </c>
      <c r="O245" s="3" t="s">
        <v>26</v>
      </c>
      <c r="P245" s="3" t="s">
        <v>26</v>
      </c>
    </row>
    <row r="246" spans="1:24">
      <c r="A246" s="10" t="s">
        <v>41</v>
      </c>
      <c r="Q246" s="3" t="s">
        <v>25</v>
      </c>
      <c r="R246" s="3" t="s">
        <v>26</v>
      </c>
      <c r="S246" s="3" t="s">
        <v>26</v>
      </c>
      <c r="U246" s="3" t="s">
        <v>26</v>
      </c>
    </row>
    <row r="247" spans="1:24">
      <c r="A247" s="10" t="s">
        <v>41</v>
      </c>
      <c r="G247" s="3" t="s">
        <v>25</v>
      </c>
      <c r="H247" s="3" t="s">
        <v>25</v>
      </c>
      <c r="I247" s="3" t="s">
        <v>25</v>
      </c>
      <c r="J247" s="3" t="s">
        <v>25</v>
      </c>
      <c r="K247" s="3" t="s">
        <v>26</v>
      </c>
    </row>
    <row r="248" spans="1:24">
      <c r="A248" s="10" t="s">
        <v>42</v>
      </c>
      <c r="L248" s="4" t="s">
        <v>43</v>
      </c>
      <c r="M248" s="3" t="s">
        <v>26</v>
      </c>
      <c r="N248" s="3" t="s">
        <v>26</v>
      </c>
      <c r="O248" s="3" t="s">
        <v>26</v>
      </c>
      <c r="P248" s="3" t="s">
        <v>26</v>
      </c>
      <c r="Q248" s="3" t="s">
        <v>26</v>
      </c>
      <c r="R248" s="3" t="s">
        <v>26</v>
      </c>
      <c r="S248" s="3" t="s">
        <v>26</v>
      </c>
      <c r="U248" s="3" t="s">
        <v>40</v>
      </c>
    </row>
    <row r="249" spans="1:24">
      <c r="A249" s="10" t="s">
        <v>41</v>
      </c>
      <c r="G249" s="3" t="s">
        <v>25</v>
      </c>
      <c r="H249" s="3" t="s">
        <v>25</v>
      </c>
      <c r="I249" s="3" t="s">
        <v>25</v>
      </c>
      <c r="J249" s="3" t="s">
        <v>25</v>
      </c>
      <c r="K249" s="3" t="s">
        <v>25</v>
      </c>
      <c r="L249" s="4" t="s">
        <v>25</v>
      </c>
      <c r="M249" s="3" t="s">
        <v>26</v>
      </c>
      <c r="N249" s="3" t="s">
        <v>26</v>
      </c>
      <c r="O249" s="3" t="s">
        <v>26</v>
      </c>
      <c r="P249" s="3" t="s">
        <v>26</v>
      </c>
      <c r="Q249" s="3" t="s">
        <v>26</v>
      </c>
      <c r="R249" s="3" t="s">
        <v>26</v>
      </c>
      <c r="S249" s="3" t="s">
        <v>26</v>
      </c>
      <c r="U249" s="3" t="s">
        <v>40</v>
      </c>
    </row>
    <row r="250" spans="1:24">
      <c r="A250" s="10" t="s">
        <v>41</v>
      </c>
      <c r="G250" s="3" t="s">
        <v>25</v>
      </c>
      <c r="H250" s="3" t="s">
        <v>26</v>
      </c>
      <c r="I250" s="3" t="s">
        <v>1</v>
      </c>
      <c r="J250" s="3" t="s">
        <v>25</v>
      </c>
      <c r="K250" s="3" t="s">
        <v>26</v>
      </c>
      <c r="L250" s="4" t="s">
        <v>26</v>
      </c>
      <c r="M250" s="3" t="s">
        <v>27</v>
      </c>
      <c r="N250" s="3" t="s">
        <v>26</v>
      </c>
    </row>
    <row r="251" spans="1:24">
      <c r="A251" s="10" t="s">
        <v>41</v>
      </c>
      <c r="O251" s="3" t="s">
        <v>25</v>
      </c>
      <c r="P251" s="3" t="s">
        <v>25</v>
      </c>
      <c r="Q251" s="3" t="s">
        <v>26</v>
      </c>
      <c r="R251" s="3" t="s">
        <v>26</v>
      </c>
      <c r="S251" s="3" t="s">
        <v>27</v>
      </c>
    </row>
    <row r="252" spans="1:24">
      <c r="A252" s="10" t="s">
        <v>41</v>
      </c>
      <c r="G252" s="3" t="s">
        <v>25</v>
      </c>
      <c r="H252" s="3" t="s">
        <v>25</v>
      </c>
      <c r="I252" s="3" t="s">
        <v>26</v>
      </c>
      <c r="J252" s="3" t="s">
        <v>25</v>
      </c>
      <c r="K252" s="3" t="s">
        <v>25</v>
      </c>
      <c r="Q252" s="3" t="s">
        <v>1</v>
      </c>
    </row>
    <row r="253" spans="1:24">
      <c r="A253" s="10" t="s">
        <v>41</v>
      </c>
      <c r="L253" s="4" t="s">
        <v>25</v>
      </c>
      <c r="M253" s="3" t="s">
        <v>25</v>
      </c>
      <c r="N253" s="3" t="s">
        <v>26</v>
      </c>
      <c r="O253" s="3" t="s">
        <v>25</v>
      </c>
      <c r="P253" s="3" t="s">
        <v>29</v>
      </c>
    </row>
    <row r="254" spans="1:24">
      <c r="A254" s="10" t="s">
        <v>41</v>
      </c>
      <c r="G254" s="3" t="s">
        <v>25</v>
      </c>
      <c r="H254" s="3" t="s">
        <v>25</v>
      </c>
      <c r="I254" s="3" t="s">
        <v>27</v>
      </c>
      <c r="J254" s="3" t="s">
        <v>25</v>
      </c>
      <c r="K254" s="3" t="s">
        <v>25</v>
      </c>
      <c r="L254" s="4" t="s">
        <v>25</v>
      </c>
      <c r="M254" s="3" t="s">
        <v>25</v>
      </c>
      <c r="N254" s="3" t="s">
        <v>26</v>
      </c>
      <c r="O254" s="3" t="s">
        <v>25</v>
      </c>
      <c r="P254" s="3" t="s">
        <v>25</v>
      </c>
      <c r="Q254" s="3" t="s">
        <v>25</v>
      </c>
    </row>
    <row r="255" spans="1:24">
      <c r="A255" s="10" t="s">
        <v>41</v>
      </c>
      <c r="R255" s="3" t="s">
        <v>25</v>
      </c>
      <c r="S255" s="3" t="s">
        <v>25</v>
      </c>
      <c r="U255" s="3" t="s">
        <v>40</v>
      </c>
    </row>
    <row r="256" spans="1:24">
      <c r="A256" s="10" t="s">
        <v>41</v>
      </c>
      <c r="G256" s="3" t="s">
        <v>25</v>
      </c>
      <c r="H256" s="3" t="s">
        <v>26</v>
      </c>
      <c r="I256" s="3" t="s">
        <v>27</v>
      </c>
      <c r="J256" s="3" t="s">
        <v>26</v>
      </c>
      <c r="K256" s="3" t="s">
        <v>26</v>
      </c>
      <c r="L256" s="4" t="s">
        <v>26</v>
      </c>
      <c r="M256" s="3" t="s">
        <v>26</v>
      </c>
      <c r="N256" s="3" t="s">
        <v>26</v>
      </c>
      <c r="O256" s="3" t="s">
        <v>26</v>
      </c>
      <c r="P256" s="3" t="s">
        <v>26</v>
      </c>
      <c r="Q256" s="3" t="s">
        <v>26</v>
      </c>
      <c r="R256" s="3" t="s">
        <v>26</v>
      </c>
      <c r="S256" s="3" t="s">
        <v>26</v>
      </c>
      <c r="U256" s="3" t="s">
        <v>40</v>
      </c>
    </row>
    <row r="257" spans="1:24">
      <c r="A257" s="10" t="s">
        <v>41</v>
      </c>
      <c r="M257" s="3" t="s">
        <v>25</v>
      </c>
    </row>
    <row r="258" spans="1:24">
      <c r="A258" s="10" t="s">
        <v>41</v>
      </c>
      <c r="J258" s="3" t="s">
        <v>1</v>
      </c>
      <c r="S258" s="3" t="s">
        <v>25</v>
      </c>
    </row>
    <row r="259" spans="1:24">
      <c r="A259" s="10" t="s">
        <v>41</v>
      </c>
      <c r="J259" s="3" t="s">
        <v>1</v>
      </c>
      <c r="X259" s="3" t="s">
        <v>25</v>
      </c>
    </row>
    <row r="260" spans="1:24">
      <c r="A260" s="10" t="s">
        <v>41</v>
      </c>
      <c r="X260" s="3" t="s">
        <v>25</v>
      </c>
    </row>
    <row r="261" spans="1:24">
      <c r="A261" s="10" t="s">
        <v>41</v>
      </c>
      <c r="X261" s="3" t="s">
        <v>36</v>
      </c>
    </row>
    <row r="262" spans="1:24">
      <c r="A262" s="10" t="s">
        <v>41</v>
      </c>
      <c r="X262" s="3" t="s">
        <v>36</v>
      </c>
    </row>
    <row r="263" spans="1:24">
      <c r="A263" s="10" t="s">
        <v>41</v>
      </c>
      <c r="X263" s="3" t="s">
        <v>36</v>
      </c>
    </row>
    <row r="264" spans="1:24">
      <c r="A264" s="10" t="s">
        <v>41</v>
      </c>
      <c r="V264" s="3" t="s">
        <v>36</v>
      </c>
      <c r="X264" s="3" t="s">
        <v>25</v>
      </c>
    </row>
    <row r="265" spans="1:24">
      <c r="A265" s="10" t="s">
        <v>41</v>
      </c>
      <c r="V265" s="3" t="s">
        <v>25</v>
      </c>
      <c r="X265" s="3" t="s">
        <v>26</v>
      </c>
    </row>
    <row r="266" spans="1:24">
      <c r="A266" s="10" t="s">
        <v>41</v>
      </c>
      <c r="V266" s="3" t="s">
        <v>25</v>
      </c>
      <c r="X266" s="3" t="s">
        <v>25</v>
      </c>
    </row>
    <row r="267" spans="1:24">
      <c r="A267" s="10" t="s">
        <v>41</v>
      </c>
      <c r="V267" s="3" t="s">
        <v>25</v>
      </c>
      <c r="X267" s="3" t="s">
        <v>26</v>
      </c>
    </row>
    <row r="268" spans="1:24">
      <c r="A268" s="10" t="s">
        <v>41</v>
      </c>
      <c r="V268" s="3" t="s">
        <v>25</v>
      </c>
      <c r="X268" s="3" t="s">
        <v>26</v>
      </c>
    </row>
    <row r="269" spans="1:24">
      <c r="A269" s="10" t="s">
        <v>41</v>
      </c>
      <c r="V269" s="3" t="s">
        <v>36</v>
      </c>
      <c r="X269" s="3" t="s">
        <v>26</v>
      </c>
    </row>
    <row r="270" spans="1:24">
      <c r="A270" s="10" t="s">
        <v>41</v>
      </c>
      <c r="L270" s="4" t="s">
        <v>25</v>
      </c>
      <c r="M270" s="3" t="s">
        <v>25</v>
      </c>
      <c r="N270" s="3" t="s">
        <v>27</v>
      </c>
      <c r="O270" s="3" t="s">
        <v>26</v>
      </c>
      <c r="P270" s="3" t="s">
        <v>26</v>
      </c>
      <c r="Q270" s="3" t="s">
        <v>26</v>
      </c>
      <c r="R270" s="3" t="s">
        <v>26</v>
      </c>
      <c r="S270" s="3" t="s">
        <v>26</v>
      </c>
      <c r="U270" s="3" t="s">
        <v>40</v>
      </c>
    </row>
    <row r="271" spans="1:24">
      <c r="A271" s="10" t="s">
        <v>41</v>
      </c>
      <c r="M271" s="3" t="s">
        <v>25</v>
      </c>
      <c r="N271" s="3" t="s">
        <v>25</v>
      </c>
      <c r="O271" s="3" t="s">
        <v>25</v>
      </c>
      <c r="P271" s="3" t="s">
        <v>26</v>
      </c>
      <c r="Q271" s="3" t="s">
        <v>26</v>
      </c>
      <c r="R271" s="3" t="s">
        <v>25</v>
      </c>
      <c r="S271" s="3" t="s">
        <v>25</v>
      </c>
      <c r="U271" s="3" t="s">
        <v>40</v>
      </c>
    </row>
    <row r="272" spans="1:24">
      <c r="A272" s="10" t="s">
        <v>41</v>
      </c>
      <c r="L272" s="4" t="s">
        <v>25</v>
      </c>
      <c r="M272" s="3" t="s">
        <v>26</v>
      </c>
      <c r="N272" s="3" t="s">
        <v>27</v>
      </c>
      <c r="P272" s="3" t="s">
        <v>26</v>
      </c>
      <c r="Q272" s="3" t="s">
        <v>26</v>
      </c>
      <c r="R272" s="3" t="s">
        <v>37</v>
      </c>
      <c r="S272" s="3" t="s">
        <v>1</v>
      </c>
      <c r="U272" s="3" t="s">
        <v>40</v>
      </c>
    </row>
    <row r="273" spans="1:24">
      <c r="A273" s="10" t="s">
        <v>41</v>
      </c>
      <c r="L273" s="4" t="s">
        <v>25</v>
      </c>
      <c r="M273" s="3" t="s">
        <v>26</v>
      </c>
      <c r="N273" s="3" t="s">
        <v>25</v>
      </c>
      <c r="O273" s="3" t="s">
        <v>26</v>
      </c>
      <c r="P273" s="3" t="s">
        <v>26</v>
      </c>
      <c r="Q273" s="3" t="s">
        <v>26</v>
      </c>
      <c r="R273" s="3" t="s">
        <v>26</v>
      </c>
      <c r="S273" s="3" t="s">
        <v>27</v>
      </c>
      <c r="U273" s="3" t="s">
        <v>40</v>
      </c>
    </row>
    <row r="274" spans="1:24">
      <c r="A274" s="10" t="s">
        <v>41</v>
      </c>
      <c r="L274" s="4" t="s">
        <v>1</v>
      </c>
      <c r="M274" s="3" t="s">
        <v>1</v>
      </c>
      <c r="U274" s="3" t="s">
        <v>25</v>
      </c>
      <c r="V274" s="3" t="s">
        <v>27</v>
      </c>
    </row>
    <row r="275" spans="1:24">
      <c r="A275" s="10" t="s">
        <v>41</v>
      </c>
      <c r="L275" s="4" t="s">
        <v>25</v>
      </c>
      <c r="M275" s="3" t="s">
        <v>26</v>
      </c>
      <c r="N275" s="3" t="s">
        <v>26</v>
      </c>
      <c r="O275" s="3" t="s">
        <v>26</v>
      </c>
      <c r="P275" s="3" t="s">
        <v>26</v>
      </c>
      <c r="Q275" s="3" t="s">
        <v>26</v>
      </c>
      <c r="R275" s="3" t="s">
        <v>26</v>
      </c>
      <c r="S275" s="3" t="s">
        <v>26</v>
      </c>
    </row>
    <row r="276" spans="1:24">
      <c r="A276" s="10" t="s">
        <v>41</v>
      </c>
      <c r="L276" s="4" t="s">
        <v>36</v>
      </c>
      <c r="M276" s="3" t="s">
        <v>25</v>
      </c>
      <c r="N276" s="3" t="s">
        <v>26</v>
      </c>
      <c r="O276" s="3" t="s">
        <v>26</v>
      </c>
      <c r="P276" s="3" t="s">
        <v>26</v>
      </c>
      <c r="Q276" s="3" t="s">
        <v>26</v>
      </c>
      <c r="R276" s="3" t="s">
        <v>26</v>
      </c>
      <c r="S276" s="3" t="s">
        <v>26</v>
      </c>
      <c r="U276" s="3" t="s">
        <v>40</v>
      </c>
    </row>
    <row r="277" spans="1:24">
      <c r="A277" s="10" t="s">
        <v>41</v>
      </c>
      <c r="L277" s="4" t="s">
        <v>36</v>
      </c>
      <c r="M277" s="3" t="s">
        <v>27</v>
      </c>
      <c r="N277" s="3" t="s">
        <v>26</v>
      </c>
      <c r="O277" s="3" t="s">
        <v>26</v>
      </c>
      <c r="P277" s="3" t="s">
        <v>26</v>
      </c>
      <c r="Q277" s="3" t="s">
        <v>26</v>
      </c>
      <c r="R277" s="3" t="s">
        <v>26</v>
      </c>
      <c r="S277" s="3" t="s">
        <v>26</v>
      </c>
    </row>
    <row r="278" spans="1:24">
      <c r="A278" s="10" t="s">
        <v>41</v>
      </c>
      <c r="L278" s="4" t="s">
        <v>36</v>
      </c>
      <c r="M278" s="3" t="s">
        <v>25</v>
      </c>
      <c r="N278" s="3" t="s">
        <v>26</v>
      </c>
      <c r="P278" s="3" t="s">
        <v>26</v>
      </c>
      <c r="Q278" s="3" t="s">
        <v>26</v>
      </c>
      <c r="R278" s="3" t="s">
        <v>26</v>
      </c>
      <c r="S278" s="3" t="s">
        <v>26</v>
      </c>
      <c r="U278" s="3" t="s">
        <v>40</v>
      </c>
    </row>
    <row r="279" spans="1:24">
      <c r="A279" s="10" t="s">
        <v>41</v>
      </c>
      <c r="L279" s="4" t="s">
        <v>25</v>
      </c>
      <c r="M279" s="3" t="s">
        <v>25</v>
      </c>
      <c r="N279" s="3" t="s">
        <v>25</v>
      </c>
      <c r="O279" s="3" t="s">
        <v>25</v>
      </c>
      <c r="P279" s="3" t="s">
        <v>26</v>
      </c>
      <c r="Q279" s="3" t="s">
        <v>25</v>
      </c>
      <c r="R279" s="3" t="s">
        <v>26</v>
      </c>
      <c r="S279" s="3" t="s">
        <v>26</v>
      </c>
      <c r="U279" s="3" t="s">
        <v>25</v>
      </c>
      <c r="V279" s="3" t="s">
        <v>26</v>
      </c>
      <c r="X279" s="3" t="s">
        <v>26</v>
      </c>
    </row>
    <row r="280" spans="1:24">
      <c r="A280" s="10" t="s">
        <v>41</v>
      </c>
      <c r="L280" s="4" t="s">
        <v>36</v>
      </c>
      <c r="M280" s="3" t="s">
        <v>27</v>
      </c>
      <c r="N280" s="3" t="s">
        <v>26</v>
      </c>
      <c r="O280" s="3" t="s">
        <v>27</v>
      </c>
      <c r="P280" s="3" t="s">
        <v>26</v>
      </c>
      <c r="Q280" s="3" t="s">
        <v>26</v>
      </c>
      <c r="R280" s="3" t="s">
        <v>26</v>
      </c>
      <c r="S280" s="3" t="s">
        <v>26</v>
      </c>
      <c r="U280" s="3" t="s">
        <v>40</v>
      </c>
    </row>
    <row r="281" spans="1:24">
      <c r="A281" s="10" t="s">
        <v>41</v>
      </c>
      <c r="L281" s="4" t="s">
        <v>25</v>
      </c>
      <c r="M281" s="3" t="s">
        <v>26</v>
      </c>
      <c r="N281" s="3" t="s">
        <v>26</v>
      </c>
      <c r="O281" s="3" t="s">
        <v>26</v>
      </c>
      <c r="P281" s="3" t="s">
        <v>26</v>
      </c>
      <c r="Q281" s="3" t="s">
        <v>26</v>
      </c>
      <c r="R281" s="3" t="s">
        <v>26</v>
      </c>
      <c r="S281" s="3" t="s">
        <v>26</v>
      </c>
      <c r="U281" s="3" t="s">
        <v>40</v>
      </c>
    </row>
    <row r="282" spans="1:24">
      <c r="A282" s="10" t="s">
        <v>41</v>
      </c>
      <c r="L282" s="4" t="s">
        <v>36</v>
      </c>
      <c r="M282" s="3" t="s">
        <v>26</v>
      </c>
      <c r="N282" s="3" t="s">
        <v>26</v>
      </c>
      <c r="O282" s="3" t="s">
        <v>26</v>
      </c>
      <c r="P282" s="3" t="s">
        <v>26</v>
      </c>
    </row>
    <row r="283" spans="1:24">
      <c r="Q283" s="3" t="s">
        <v>25</v>
      </c>
      <c r="R283" s="3" t="s">
        <v>27</v>
      </c>
      <c r="S283" s="6" t="s">
        <v>31</v>
      </c>
      <c r="U283" s="3" t="s">
        <v>40</v>
      </c>
    </row>
    <row r="284" spans="1:24">
      <c r="A284" s="10" t="s">
        <v>41</v>
      </c>
      <c r="L284" s="4" t="s">
        <v>36</v>
      </c>
      <c r="M284" s="3" t="s">
        <v>26</v>
      </c>
      <c r="N284" s="3" t="s">
        <v>26</v>
      </c>
      <c r="O284" s="3" t="s">
        <v>26</v>
      </c>
      <c r="P284" s="3" t="s">
        <v>26</v>
      </c>
      <c r="Q284" s="3" t="s">
        <v>26</v>
      </c>
      <c r="R284" s="3" t="s">
        <v>26</v>
      </c>
      <c r="S284" s="3" t="s">
        <v>26</v>
      </c>
      <c r="U284" s="3" t="s">
        <v>40</v>
      </c>
    </row>
    <row r="285" spans="1:24">
      <c r="A285" s="10" t="s">
        <v>41</v>
      </c>
      <c r="X285" s="3" t="s">
        <v>36</v>
      </c>
    </row>
    <row r="286" spans="1:24">
      <c r="A286" s="10" t="s">
        <v>41</v>
      </c>
      <c r="X286" s="3" t="s">
        <v>36</v>
      </c>
    </row>
    <row r="287" spans="1:24">
      <c r="A287" s="10" t="s">
        <v>41</v>
      </c>
      <c r="X287" s="3" t="s">
        <v>36</v>
      </c>
    </row>
    <row r="288" spans="1:24">
      <c r="A288" s="10" t="s">
        <v>41</v>
      </c>
      <c r="X288" s="3" t="s">
        <v>36</v>
      </c>
    </row>
    <row r="289" spans="1:24">
      <c r="A289" s="10" t="s">
        <v>41</v>
      </c>
      <c r="X289" s="3" t="s">
        <v>36</v>
      </c>
    </row>
    <row r="290" spans="1:24">
      <c r="A290" s="10" t="s">
        <v>41</v>
      </c>
      <c r="J290" s="3" t="s">
        <v>25</v>
      </c>
      <c r="K290" s="3" t="s">
        <v>25</v>
      </c>
      <c r="L290" s="4" t="s">
        <v>25</v>
      </c>
      <c r="M290" s="3" t="s">
        <v>25</v>
      </c>
      <c r="N290" s="3" t="s">
        <v>27</v>
      </c>
    </row>
    <row r="291" spans="1:24">
      <c r="A291" s="10" t="s">
        <v>41</v>
      </c>
      <c r="J291" s="3" t="s">
        <v>25</v>
      </c>
      <c r="K291" s="3" t="s">
        <v>25</v>
      </c>
      <c r="L291" s="4" t="s">
        <v>25</v>
      </c>
      <c r="M291" s="3" t="s">
        <v>25</v>
      </c>
      <c r="N291" s="3" t="s">
        <v>25</v>
      </c>
      <c r="O291" s="3" t="s">
        <v>26</v>
      </c>
      <c r="P291" s="3" t="s">
        <v>26</v>
      </c>
      <c r="Q291" s="3" t="s">
        <v>26</v>
      </c>
      <c r="R291" s="3" t="s">
        <v>26</v>
      </c>
      <c r="S291" s="3" t="s">
        <v>26</v>
      </c>
      <c r="U291" s="3" t="s">
        <v>40</v>
      </c>
    </row>
    <row r="292" spans="1:24">
      <c r="A292" s="10" t="s">
        <v>41</v>
      </c>
      <c r="J292" s="3" t="s">
        <v>25</v>
      </c>
      <c r="K292" s="3" t="s">
        <v>25</v>
      </c>
      <c r="L292" s="4" t="s">
        <v>26</v>
      </c>
      <c r="M292" s="3" t="s">
        <v>26</v>
      </c>
      <c r="N292" s="3" t="s">
        <v>26</v>
      </c>
      <c r="O292" s="3" t="s">
        <v>26</v>
      </c>
      <c r="P292" s="3" t="s">
        <v>26</v>
      </c>
      <c r="Q292" s="3" t="s">
        <v>26</v>
      </c>
      <c r="R292" s="3" t="s">
        <v>25</v>
      </c>
      <c r="S292" s="3" t="s">
        <v>27</v>
      </c>
    </row>
    <row r="293" spans="1:24">
      <c r="A293" s="10" t="s">
        <v>41</v>
      </c>
      <c r="J293" s="3" t="s">
        <v>25</v>
      </c>
      <c r="K293" s="3" t="s">
        <v>25</v>
      </c>
      <c r="L293" s="4" t="s">
        <v>25</v>
      </c>
      <c r="M293" s="3" t="s">
        <v>25</v>
      </c>
      <c r="N293" s="3" t="s">
        <v>25</v>
      </c>
      <c r="O293" s="3" t="s">
        <v>27</v>
      </c>
      <c r="P293" s="3" t="s">
        <v>25</v>
      </c>
      <c r="Q293" s="3" t="s">
        <v>25</v>
      </c>
      <c r="R293" s="3" t="s">
        <v>25</v>
      </c>
      <c r="S293" s="3" t="s">
        <v>25</v>
      </c>
      <c r="U293" s="3" t="s">
        <v>25</v>
      </c>
      <c r="V293" s="3" t="s">
        <v>25</v>
      </c>
      <c r="X293" s="3" t="s">
        <v>26</v>
      </c>
    </row>
    <row r="294" spans="1:24">
      <c r="A294" s="10" t="s">
        <v>41</v>
      </c>
      <c r="J294" s="3" t="s">
        <v>25</v>
      </c>
      <c r="K294" s="3" t="s">
        <v>25</v>
      </c>
    </row>
    <row r="295" spans="1:24">
      <c r="A295" s="10" t="s">
        <v>41</v>
      </c>
      <c r="J295" s="3" t="s">
        <v>25</v>
      </c>
      <c r="K295" s="3" t="s">
        <v>25</v>
      </c>
      <c r="N295" s="3" t="s">
        <v>25</v>
      </c>
      <c r="O295" s="3" t="s">
        <v>25</v>
      </c>
      <c r="P295" s="3" t="s">
        <v>27</v>
      </c>
    </row>
    <row r="296" spans="1:24">
      <c r="A296" s="10" t="s">
        <v>42</v>
      </c>
      <c r="J296" s="3" t="s">
        <v>25</v>
      </c>
      <c r="K296" s="3" t="s">
        <v>25</v>
      </c>
      <c r="M296" s="3" t="s">
        <v>26</v>
      </c>
      <c r="N296" s="3" t="s">
        <v>43</v>
      </c>
      <c r="O296" s="3" t="s">
        <v>25</v>
      </c>
      <c r="P296" s="3" t="s">
        <v>26</v>
      </c>
      <c r="Q296" s="3" t="s">
        <v>26</v>
      </c>
      <c r="R296" s="3" t="s">
        <v>26</v>
      </c>
      <c r="S296" s="3" t="s">
        <v>27</v>
      </c>
      <c r="U296" s="3" t="s">
        <v>40</v>
      </c>
    </row>
    <row r="297" spans="1:24">
      <c r="A297" s="10" t="s">
        <v>41</v>
      </c>
      <c r="J297" s="3" t="s">
        <v>25</v>
      </c>
      <c r="K297" s="3" t="s">
        <v>25</v>
      </c>
      <c r="M297" s="3" t="s">
        <v>26</v>
      </c>
      <c r="N297" s="3" t="s">
        <v>26</v>
      </c>
      <c r="O297" s="3" t="s">
        <v>26</v>
      </c>
      <c r="P297" s="3" t="s">
        <v>26</v>
      </c>
      <c r="Q297" s="3" t="s">
        <v>26</v>
      </c>
      <c r="R297" s="3" t="s">
        <v>26</v>
      </c>
      <c r="S297" s="3" t="s">
        <v>26</v>
      </c>
      <c r="U297" s="3" t="s">
        <v>40</v>
      </c>
    </row>
    <row r="298" spans="1:24">
      <c r="A298" s="10" t="s">
        <v>41</v>
      </c>
      <c r="J298" s="3" t="s">
        <v>25</v>
      </c>
      <c r="K298" s="3" t="s">
        <v>26</v>
      </c>
      <c r="L298" s="4" t="s">
        <v>26</v>
      </c>
      <c r="M298" s="3" t="s">
        <v>26</v>
      </c>
      <c r="N298" s="3" t="s">
        <v>26</v>
      </c>
      <c r="O298" s="3" t="s">
        <v>26</v>
      </c>
      <c r="P298" s="3" t="s">
        <v>26</v>
      </c>
    </row>
    <row r="299" spans="1:24">
      <c r="A299" s="10" t="s">
        <v>41</v>
      </c>
      <c r="Q299" s="3" t="s">
        <v>25</v>
      </c>
      <c r="R299" s="3" t="s">
        <v>25</v>
      </c>
      <c r="S299" s="3" t="s">
        <v>26</v>
      </c>
      <c r="U299" s="3" t="s">
        <v>40</v>
      </c>
    </row>
    <row r="300" spans="1:24">
      <c r="A300" s="10" t="s">
        <v>41</v>
      </c>
      <c r="J300" s="3" t="s">
        <v>25</v>
      </c>
      <c r="K300" s="3" t="s">
        <v>26</v>
      </c>
      <c r="L300" s="4" t="s">
        <v>25</v>
      </c>
      <c r="M300" s="3" t="s">
        <v>25</v>
      </c>
      <c r="N300" s="3" t="s">
        <v>25</v>
      </c>
      <c r="O300" s="3" t="s">
        <v>27</v>
      </c>
      <c r="P300" s="3" t="s">
        <v>25</v>
      </c>
      <c r="Q300" s="3" t="s">
        <v>25</v>
      </c>
      <c r="R300" s="3" t="s">
        <v>26</v>
      </c>
      <c r="S300" s="3" t="s">
        <v>26</v>
      </c>
    </row>
    <row r="301" spans="1:24">
      <c r="A301" s="10" t="s">
        <v>41</v>
      </c>
      <c r="U301" s="3" t="s">
        <v>25</v>
      </c>
      <c r="V301" s="3" t="s">
        <v>25</v>
      </c>
      <c r="X301" s="3" t="s">
        <v>26</v>
      </c>
    </row>
    <row r="302" spans="1:24">
      <c r="A302" s="10" t="s">
        <v>41</v>
      </c>
      <c r="J302" s="3" t="s">
        <v>25</v>
      </c>
      <c r="K302" s="3" t="s">
        <v>25</v>
      </c>
      <c r="L302" s="4" t="s">
        <v>26</v>
      </c>
      <c r="M302" s="3" t="s">
        <v>26</v>
      </c>
      <c r="N302" s="3" t="s">
        <v>26</v>
      </c>
      <c r="O302" s="3" t="s">
        <v>26</v>
      </c>
      <c r="P302" s="3" t="s">
        <v>26</v>
      </c>
      <c r="Q302" s="3" t="s">
        <v>26</v>
      </c>
      <c r="R302" s="3" t="s">
        <v>26</v>
      </c>
      <c r="S302" s="3" t="s">
        <v>26</v>
      </c>
      <c r="U302" s="3" t="s">
        <v>40</v>
      </c>
    </row>
    <row r="303" spans="1:24">
      <c r="A303" s="10" t="s">
        <v>41</v>
      </c>
      <c r="J303" s="3" t="s">
        <v>25</v>
      </c>
      <c r="K303" s="3" t="s">
        <v>25</v>
      </c>
      <c r="L303" s="4" t="s">
        <v>25</v>
      </c>
      <c r="M303" s="3" t="s">
        <v>26</v>
      </c>
      <c r="N303" s="3" t="s">
        <v>25</v>
      </c>
      <c r="O303" s="3" t="s">
        <v>26</v>
      </c>
      <c r="P303" s="3" t="s">
        <v>26</v>
      </c>
      <c r="Q303" s="3" t="s">
        <v>25</v>
      </c>
      <c r="R303" s="3" t="s">
        <v>25</v>
      </c>
      <c r="S303" s="3" t="s">
        <v>26</v>
      </c>
      <c r="U303" s="3" t="s">
        <v>40</v>
      </c>
    </row>
    <row r="304" spans="1:24">
      <c r="A304" s="10" t="s">
        <v>41</v>
      </c>
      <c r="J304" s="3" t="s">
        <v>25</v>
      </c>
      <c r="K304" s="3" t="s">
        <v>27</v>
      </c>
      <c r="L304" s="4" t="s">
        <v>1</v>
      </c>
      <c r="N304" s="3" t="s">
        <v>26</v>
      </c>
      <c r="O304" s="3" t="s">
        <v>26</v>
      </c>
      <c r="P304" s="3" t="s">
        <v>26</v>
      </c>
      <c r="Q304" s="3" t="s">
        <v>26</v>
      </c>
      <c r="R304" s="3" t="s">
        <v>26</v>
      </c>
      <c r="S304" s="3" t="s">
        <v>26</v>
      </c>
      <c r="U304" s="3" t="s">
        <v>40</v>
      </c>
    </row>
    <row r="305" spans="1:25">
      <c r="A305" s="10" t="s">
        <v>41</v>
      </c>
      <c r="J305" s="3" t="s">
        <v>25</v>
      </c>
      <c r="K305" s="3" t="s">
        <v>25</v>
      </c>
      <c r="L305" s="4" t="s">
        <v>26</v>
      </c>
      <c r="M305" s="3" t="s">
        <v>26</v>
      </c>
    </row>
    <row r="306" spans="1:25">
      <c r="A306" s="10" t="s">
        <v>41</v>
      </c>
      <c r="N306" s="3" t="s">
        <v>25</v>
      </c>
      <c r="O306" s="3" t="s">
        <v>27</v>
      </c>
      <c r="P306" s="3" t="s">
        <v>26</v>
      </c>
      <c r="Q306" s="3" t="s">
        <v>25</v>
      </c>
      <c r="R306" s="3" t="s">
        <v>26</v>
      </c>
      <c r="S306" s="3" t="s">
        <v>26</v>
      </c>
      <c r="U306" s="3" t="s">
        <v>40</v>
      </c>
    </row>
    <row r="307" spans="1:25">
      <c r="A307" s="10" t="s">
        <v>41</v>
      </c>
      <c r="J307" s="3" t="s">
        <v>25</v>
      </c>
      <c r="K307" s="3" t="s">
        <v>27</v>
      </c>
      <c r="L307" s="4" t="s">
        <v>26</v>
      </c>
      <c r="M307" s="3" t="s">
        <v>26</v>
      </c>
      <c r="N307" s="3" t="s">
        <v>26</v>
      </c>
      <c r="O307" s="3" t="s">
        <v>26</v>
      </c>
      <c r="P307" s="3" t="s">
        <v>26</v>
      </c>
      <c r="Q307" s="3" t="s">
        <v>26</v>
      </c>
      <c r="R307" s="3" t="s">
        <v>26</v>
      </c>
      <c r="S307" s="3" t="s">
        <v>26</v>
      </c>
      <c r="U307" s="3" t="s">
        <v>40</v>
      </c>
    </row>
    <row r="308" spans="1:25">
      <c r="A308" s="10" t="s">
        <v>41</v>
      </c>
      <c r="K308" s="3" t="s">
        <v>26</v>
      </c>
      <c r="L308" s="4" t="s">
        <v>26</v>
      </c>
      <c r="M308" s="3" t="s">
        <v>26</v>
      </c>
      <c r="N308" s="3" t="s">
        <v>26</v>
      </c>
      <c r="O308" s="3" t="s">
        <v>26</v>
      </c>
      <c r="P308" s="3" t="s">
        <v>26</v>
      </c>
      <c r="Q308" s="3" t="s">
        <v>26</v>
      </c>
      <c r="R308" s="3" t="s">
        <v>26</v>
      </c>
      <c r="S308" s="3" t="s">
        <v>26</v>
      </c>
      <c r="U308" s="3" t="s">
        <v>40</v>
      </c>
    </row>
    <row r="309" spans="1:25">
      <c r="A309" s="10" t="s">
        <v>41</v>
      </c>
      <c r="I309" s="3" t="s">
        <v>25</v>
      </c>
      <c r="J309" s="3" t="s">
        <v>25</v>
      </c>
      <c r="K309" s="3" t="s">
        <v>26</v>
      </c>
      <c r="L309" s="4" t="s">
        <v>27</v>
      </c>
      <c r="M309" s="3" t="s">
        <v>25</v>
      </c>
      <c r="N309" s="3" t="s">
        <v>25</v>
      </c>
      <c r="O309" s="3" t="s">
        <v>25</v>
      </c>
      <c r="P309" s="3" t="s">
        <v>25</v>
      </c>
      <c r="Q309" s="3" t="s">
        <v>25</v>
      </c>
      <c r="R309" s="3" t="s">
        <v>25</v>
      </c>
      <c r="S309" s="3" t="s">
        <v>27</v>
      </c>
      <c r="U309" s="3" t="s">
        <v>25</v>
      </c>
      <c r="V309" s="3" t="s">
        <v>27</v>
      </c>
      <c r="X309" s="3" t="s">
        <v>25</v>
      </c>
    </row>
    <row r="310" spans="1:25">
      <c r="A310" s="10" t="s">
        <v>41</v>
      </c>
      <c r="K310" s="3" t="s">
        <v>25</v>
      </c>
      <c r="L310" s="4" t="s">
        <v>26</v>
      </c>
      <c r="M310" s="3" t="s">
        <v>26</v>
      </c>
      <c r="N310" s="3" t="s">
        <v>26</v>
      </c>
      <c r="O310" s="3" t="s">
        <v>26</v>
      </c>
      <c r="P310" s="3" t="s">
        <v>26</v>
      </c>
      <c r="Q310" s="3" t="s">
        <v>26</v>
      </c>
      <c r="R310" s="3" t="s">
        <v>26</v>
      </c>
      <c r="S310" s="3" t="s">
        <v>26</v>
      </c>
      <c r="U310" s="3" t="s">
        <v>40</v>
      </c>
    </row>
    <row r="311" spans="1:25">
      <c r="A311" s="10" t="s">
        <v>41</v>
      </c>
      <c r="K311" s="8" t="s">
        <v>28</v>
      </c>
      <c r="L311" s="4" t="s">
        <v>26</v>
      </c>
      <c r="M311" s="3" t="s">
        <v>26</v>
      </c>
      <c r="N311" s="3" t="s">
        <v>26</v>
      </c>
      <c r="O311" s="3" t="s">
        <v>25</v>
      </c>
      <c r="P311" s="3" t="s">
        <v>26</v>
      </c>
      <c r="Q311" s="3" t="s">
        <v>26</v>
      </c>
      <c r="R311" s="3" t="s">
        <v>27</v>
      </c>
    </row>
    <row r="312" spans="1:25">
      <c r="A312" s="10" t="s">
        <v>41</v>
      </c>
      <c r="K312" s="7" t="s">
        <v>26</v>
      </c>
      <c r="L312" s="4" t="s">
        <v>25</v>
      </c>
      <c r="M312" s="3" t="s">
        <v>26</v>
      </c>
      <c r="N312" s="3" t="s">
        <v>26</v>
      </c>
      <c r="O312" s="3" t="s">
        <v>26</v>
      </c>
      <c r="P312" s="3" t="s">
        <v>26</v>
      </c>
      <c r="Q312" s="3" t="s">
        <v>26</v>
      </c>
      <c r="R312" s="3" t="s">
        <v>26</v>
      </c>
      <c r="S312" s="3" t="s">
        <v>26</v>
      </c>
    </row>
    <row r="314" spans="1:25">
      <c r="A314" s="10" t="s">
        <v>25</v>
      </c>
      <c r="B314" s="3">
        <f>COUNTIF(B4:B312,"r")</f>
        <v>52</v>
      </c>
      <c r="C314" s="3">
        <f>COUNTIF(C$4:C$312,"r")</f>
        <v>48</v>
      </c>
      <c r="D314" s="3">
        <f t="shared" ref="D314:Y314" si="0">COUNTIF(D$4:D$312,"r")</f>
        <v>47</v>
      </c>
      <c r="E314" s="3">
        <f t="shared" si="0"/>
        <v>51</v>
      </c>
      <c r="F314" s="3">
        <f t="shared" si="0"/>
        <v>32</v>
      </c>
      <c r="G314" s="3">
        <f t="shared" si="0"/>
        <v>37</v>
      </c>
      <c r="H314" s="3">
        <f t="shared" si="0"/>
        <v>50</v>
      </c>
      <c r="I314" s="3">
        <f t="shared" si="0"/>
        <v>53</v>
      </c>
      <c r="J314" s="3">
        <f t="shared" si="0"/>
        <v>64</v>
      </c>
      <c r="K314" s="3">
        <f t="shared" si="0"/>
        <v>53</v>
      </c>
      <c r="L314" s="3">
        <f t="shared" si="0"/>
        <v>41</v>
      </c>
      <c r="M314" s="3">
        <f t="shared" si="0"/>
        <v>50</v>
      </c>
      <c r="N314" s="3">
        <f t="shared" si="0"/>
        <v>38</v>
      </c>
      <c r="O314" s="3">
        <f t="shared" si="0"/>
        <v>48</v>
      </c>
      <c r="P314" s="3">
        <f t="shared" si="0"/>
        <v>32</v>
      </c>
      <c r="Q314" s="3">
        <f t="shared" si="0"/>
        <v>35</v>
      </c>
      <c r="R314" s="3">
        <f t="shared" si="0"/>
        <v>31</v>
      </c>
      <c r="S314" s="3">
        <f t="shared" si="0"/>
        <v>21</v>
      </c>
      <c r="T314" s="18">
        <f t="shared" si="0"/>
        <v>0</v>
      </c>
      <c r="U314" s="3">
        <f t="shared" si="0"/>
        <v>31</v>
      </c>
      <c r="V314" s="3">
        <f t="shared" si="0"/>
        <v>25</v>
      </c>
      <c r="W314" s="3">
        <f t="shared" si="0"/>
        <v>0</v>
      </c>
      <c r="X314" s="3">
        <f t="shared" si="0"/>
        <v>24</v>
      </c>
      <c r="Y314" s="3">
        <f t="shared" si="0"/>
        <v>0</v>
      </c>
    </row>
    <row r="315" spans="1:25">
      <c r="A315" s="10" t="s">
        <v>43</v>
      </c>
      <c r="B315" s="3">
        <f t="shared" ref="B315:Y315" si="1">COUNTIF(B$4:B$312,"sr2")</f>
        <v>0</v>
      </c>
      <c r="C315" s="3">
        <f t="shared" si="1"/>
        <v>0</v>
      </c>
      <c r="D315" s="3">
        <f t="shared" si="1"/>
        <v>4</v>
      </c>
      <c r="E315" s="3">
        <f t="shared" si="1"/>
        <v>0</v>
      </c>
      <c r="F315" s="3">
        <f t="shared" si="1"/>
        <v>0</v>
      </c>
      <c r="G315" s="3">
        <f t="shared" si="1"/>
        <v>2</v>
      </c>
      <c r="H315" s="3">
        <f t="shared" si="1"/>
        <v>2</v>
      </c>
      <c r="I315" s="3">
        <f t="shared" si="1"/>
        <v>4</v>
      </c>
      <c r="J315" s="3">
        <f t="shared" si="1"/>
        <v>3</v>
      </c>
      <c r="K315" s="3">
        <f t="shared" si="1"/>
        <v>1</v>
      </c>
      <c r="L315" s="3">
        <f t="shared" si="1"/>
        <v>4</v>
      </c>
      <c r="M315" s="3">
        <f t="shared" si="1"/>
        <v>3</v>
      </c>
      <c r="N315" s="3">
        <f t="shared" si="1"/>
        <v>1</v>
      </c>
      <c r="O315" s="3">
        <f t="shared" si="1"/>
        <v>1</v>
      </c>
      <c r="P315" s="3">
        <f t="shared" si="1"/>
        <v>0</v>
      </c>
      <c r="Q315" s="3">
        <f t="shared" si="1"/>
        <v>1</v>
      </c>
      <c r="R315" s="3">
        <f t="shared" si="1"/>
        <v>0</v>
      </c>
      <c r="S315" s="3">
        <f t="shared" si="1"/>
        <v>0</v>
      </c>
      <c r="T315" s="18">
        <f t="shared" si="1"/>
        <v>0</v>
      </c>
      <c r="U315" s="3">
        <f t="shared" si="1"/>
        <v>0</v>
      </c>
      <c r="V315" s="3">
        <f t="shared" si="1"/>
        <v>0</v>
      </c>
      <c r="W315" s="3">
        <f t="shared" si="1"/>
        <v>0</v>
      </c>
      <c r="X315" s="3">
        <f t="shared" si="1"/>
        <v>0</v>
      </c>
      <c r="Y315" s="3">
        <f t="shared" si="1"/>
        <v>0</v>
      </c>
    </row>
    <row r="316" spans="1:25">
      <c r="A316" s="10" t="s">
        <v>44</v>
      </c>
      <c r="B316" s="3">
        <f>COUNTIF(B$4:B$312,"sr3")</f>
        <v>0</v>
      </c>
      <c r="C316" s="3">
        <f t="shared" ref="C316:Y316" si="2">COUNTIF(C$4:C$312,"sr3")</f>
        <v>0</v>
      </c>
      <c r="D316" s="3">
        <f t="shared" si="2"/>
        <v>0</v>
      </c>
      <c r="E316" s="3">
        <f t="shared" si="2"/>
        <v>0</v>
      </c>
      <c r="F316" s="3">
        <f t="shared" si="2"/>
        <v>0</v>
      </c>
      <c r="G316" s="3">
        <f t="shared" si="2"/>
        <v>0</v>
      </c>
      <c r="H316" s="3">
        <f t="shared" si="2"/>
        <v>2</v>
      </c>
      <c r="I316" s="3">
        <f t="shared" si="2"/>
        <v>0</v>
      </c>
      <c r="J316" s="3">
        <f t="shared" si="2"/>
        <v>0</v>
      </c>
      <c r="K316" s="3">
        <f t="shared" si="2"/>
        <v>0</v>
      </c>
      <c r="L316" s="3">
        <f t="shared" si="2"/>
        <v>0</v>
      </c>
      <c r="M316" s="3">
        <f t="shared" si="2"/>
        <v>0</v>
      </c>
      <c r="N316" s="3">
        <f t="shared" si="2"/>
        <v>0</v>
      </c>
      <c r="O316" s="3">
        <f t="shared" si="2"/>
        <v>0</v>
      </c>
      <c r="P316" s="3">
        <f t="shared" si="2"/>
        <v>0</v>
      </c>
      <c r="Q316" s="3">
        <f t="shared" si="2"/>
        <v>0</v>
      </c>
      <c r="R316" s="3">
        <f t="shared" si="2"/>
        <v>0</v>
      </c>
      <c r="S316" s="3">
        <f t="shared" si="2"/>
        <v>0</v>
      </c>
      <c r="T316" s="18">
        <f t="shared" si="2"/>
        <v>0</v>
      </c>
      <c r="U316" s="3">
        <f t="shared" si="2"/>
        <v>0</v>
      </c>
      <c r="V316" s="3">
        <f t="shared" si="2"/>
        <v>0</v>
      </c>
      <c r="W316" s="3">
        <f t="shared" si="2"/>
        <v>0</v>
      </c>
      <c r="X316" s="3">
        <f t="shared" si="2"/>
        <v>0</v>
      </c>
      <c r="Y316" s="3">
        <f t="shared" si="2"/>
        <v>0</v>
      </c>
    </row>
    <row r="317" spans="1:25">
      <c r="A317" s="10" t="s">
        <v>45</v>
      </c>
      <c r="B317" s="3">
        <f>COUNTIF(B$4:B$312,"sr4")</f>
        <v>0</v>
      </c>
      <c r="C317" s="3">
        <f t="shared" ref="C317:Y317" si="3">COUNTIF(C$4:C$312,"sr4")</f>
        <v>0</v>
      </c>
      <c r="D317" s="3">
        <f t="shared" si="3"/>
        <v>0</v>
      </c>
      <c r="E317" s="3">
        <f t="shared" si="3"/>
        <v>0</v>
      </c>
      <c r="F317" s="3">
        <f t="shared" si="3"/>
        <v>0</v>
      </c>
      <c r="G317" s="3">
        <f t="shared" si="3"/>
        <v>0</v>
      </c>
      <c r="H317" s="3">
        <f t="shared" si="3"/>
        <v>1</v>
      </c>
      <c r="I317" s="3">
        <f t="shared" si="3"/>
        <v>0</v>
      </c>
      <c r="J317" s="3">
        <f t="shared" si="3"/>
        <v>0</v>
      </c>
      <c r="K317" s="3">
        <f t="shared" si="3"/>
        <v>0</v>
      </c>
      <c r="L317" s="3">
        <f t="shared" si="3"/>
        <v>1</v>
      </c>
      <c r="M317" s="3">
        <f t="shared" si="3"/>
        <v>0</v>
      </c>
      <c r="N317" s="3">
        <f t="shared" si="3"/>
        <v>0</v>
      </c>
      <c r="O317" s="3">
        <f t="shared" si="3"/>
        <v>0</v>
      </c>
      <c r="P317" s="3">
        <f t="shared" si="3"/>
        <v>0</v>
      </c>
      <c r="Q317" s="3">
        <f t="shared" si="3"/>
        <v>0</v>
      </c>
      <c r="R317" s="3">
        <f t="shared" si="3"/>
        <v>0</v>
      </c>
      <c r="S317" s="3">
        <f t="shared" si="3"/>
        <v>0</v>
      </c>
      <c r="T317" s="18">
        <f t="shared" si="3"/>
        <v>0</v>
      </c>
      <c r="U317" s="3">
        <f t="shared" si="3"/>
        <v>0</v>
      </c>
      <c r="V317" s="3">
        <f t="shared" si="3"/>
        <v>0</v>
      </c>
      <c r="W317" s="3">
        <f t="shared" si="3"/>
        <v>0</v>
      </c>
      <c r="X317" s="3">
        <f t="shared" si="3"/>
        <v>0</v>
      </c>
      <c r="Y317" s="3">
        <f t="shared" si="3"/>
        <v>0</v>
      </c>
    </row>
    <row r="318" spans="1:25">
      <c r="A318" s="10" t="s">
        <v>54</v>
      </c>
      <c r="B318" s="3">
        <f>B315+B314+B316+B317</f>
        <v>52</v>
      </c>
      <c r="C318" s="3">
        <f t="shared" ref="C318:Y318" si="4">C315+C314+C316+C317</f>
        <v>48</v>
      </c>
      <c r="D318" s="3">
        <f t="shared" si="4"/>
        <v>51</v>
      </c>
      <c r="E318" s="3">
        <f t="shared" si="4"/>
        <v>51</v>
      </c>
      <c r="F318" s="3">
        <f t="shared" si="4"/>
        <v>32</v>
      </c>
      <c r="G318" s="3">
        <f t="shared" si="4"/>
        <v>39</v>
      </c>
      <c r="H318" s="3">
        <f t="shared" si="4"/>
        <v>55</v>
      </c>
      <c r="I318" s="3">
        <f t="shared" si="4"/>
        <v>57</v>
      </c>
      <c r="J318" s="3">
        <f t="shared" si="4"/>
        <v>67</v>
      </c>
      <c r="K318" s="3">
        <f t="shared" si="4"/>
        <v>54</v>
      </c>
      <c r="L318" s="3">
        <f t="shared" si="4"/>
        <v>46</v>
      </c>
      <c r="M318" s="3">
        <f t="shared" si="4"/>
        <v>53</v>
      </c>
      <c r="N318" s="3">
        <f t="shared" si="4"/>
        <v>39</v>
      </c>
      <c r="O318" s="3">
        <f t="shared" si="4"/>
        <v>49</v>
      </c>
      <c r="P318" s="3">
        <f t="shared" si="4"/>
        <v>32</v>
      </c>
      <c r="Q318" s="3">
        <f t="shared" si="4"/>
        <v>36</v>
      </c>
      <c r="R318" s="3">
        <f t="shared" si="4"/>
        <v>31</v>
      </c>
      <c r="S318" s="3">
        <f t="shared" si="4"/>
        <v>21</v>
      </c>
      <c r="T318" s="18">
        <f t="shared" si="4"/>
        <v>0</v>
      </c>
      <c r="U318" s="3">
        <f t="shared" si="4"/>
        <v>31</v>
      </c>
      <c r="V318" s="3">
        <f t="shared" si="4"/>
        <v>25</v>
      </c>
      <c r="W318" s="3">
        <f t="shared" si="4"/>
        <v>0</v>
      </c>
      <c r="X318" s="3">
        <f t="shared" si="4"/>
        <v>24</v>
      </c>
      <c r="Y318" s="3">
        <f t="shared" si="4"/>
        <v>0</v>
      </c>
    </row>
    <row r="320" spans="1:25">
      <c r="A320" s="10" t="s">
        <v>36</v>
      </c>
      <c r="B320" s="3">
        <f>COUNTIF(B$4:B$312,"s")</f>
        <v>0</v>
      </c>
      <c r="C320" s="3">
        <f t="shared" ref="C320:Y320" si="5">COUNTIF(C$4:C$312,"s")</f>
        <v>0</v>
      </c>
      <c r="D320" s="3">
        <f t="shared" si="5"/>
        <v>9</v>
      </c>
      <c r="E320" s="3">
        <f t="shared" si="5"/>
        <v>0</v>
      </c>
      <c r="F320" s="3">
        <f t="shared" si="5"/>
        <v>0</v>
      </c>
      <c r="G320" s="3">
        <f t="shared" si="5"/>
        <v>0</v>
      </c>
      <c r="H320" s="3">
        <f t="shared" si="5"/>
        <v>0</v>
      </c>
      <c r="I320" s="3">
        <f t="shared" si="5"/>
        <v>0</v>
      </c>
      <c r="J320" s="3">
        <f t="shared" si="5"/>
        <v>0</v>
      </c>
      <c r="K320" s="3">
        <f t="shared" si="5"/>
        <v>0</v>
      </c>
      <c r="L320" s="3">
        <f t="shared" si="5"/>
        <v>6</v>
      </c>
      <c r="M320" s="3">
        <f t="shared" si="5"/>
        <v>0</v>
      </c>
      <c r="N320" s="3">
        <f t="shared" si="5"/>
        <v>8</v>
      </c>
      <c r="O320" s="3">
        <f t="shared" si="5"/>
        <v>0</v>
      </c>
      <c r="P320" s="3">
        <f t="shared" si="5"/>
        <v>2</v>
      </c>
      <c r="Q320" s="3">
        <f t="shared" si="5"/>
        <v>0</v>
      </c>
      <c r="R320" s="3">
        <f t="shared" si="5"/>
        <v>0</v>
      </c>
      <c r="S320" s="3">
        <f t="shared" si="5"/>
        <v>0</v>
      </c>
      <c r="T320" s="18">
        <f t="shared" si="5"/>
        <v>0</v>
      </c>
      <c r="U320" s="3">
        <f t="shared" si="5"/>
        <v>0</v>
      </c>
      <c r="V320" s="3">
        <f t="shared" si="5"/>
        <v>2</v>
      </c>
      <c r="W320" s="3">
        <f t="shared" si="5"/>
        <v>0</v>
      </c>
      <c r="X320" s="3">
        <f t="shared" si="5"/>
        <v>11</v>
      </c>
      <c r="Y320" s="3">
        <f t="shared" si="5"/>
        <v>0</v>
      </c>
    </row>
    <row r="322" spans="1:25">
      <c r="A322" s="10" t="s">
        <v>28</v>
      </c>
      <c r="B322" s="3">
        <f>COUNTIF(B$4:B$312,"F")</f>
        <v>0</v>
      </c>
      <c r="C322" s="3">
        <f t="shared" ref="C322:Y322" si="6">COUNTIF(C$4:C$312,"F")</f>
        <v>4</v>
      </c>
      <c r="D322" s="3">
        <f t="shared" si="6"/>
        <v>0</v>
      </c>
      <c r="E322" s="3">
        <f t="shared" si="6"/>
        <v>7</v>
      </c>
      <c r="F322" s="3">
        <f t="shared" si="6"/>
        <v>0</v>
      </c>
      <c r="G322" s="3">
        <f t="shared" si="6"/>
        <v>3</v>
      </c>
      <c r="H322" s="3">
        <f t="shared" si="6"/>
        <v>1</v>
      </c>
      <c r="I322" s="3">
        <f t="shared" si="6"/>
        <v>6</v>
      </c>
      <c r="J322" s="3">
        <f t="shared" si="6"/>
        <v>0</v>
      </c>
      <c r="K322" s="3">
        <f t="shared" si="6"/>
        <v>7</v>
      </c>
      <c r="L322" s="3">
        <f t="shared" si="6"/>
        <v>0</v>
      </c>
      <c r="M322" s="3">
        <f t="shared" si="6"/>
        <v>3</v>
      </c>
      <c r="N322" s="3">
        <f t="shared" si="6"/>
        <v>0</v>
      </c>
      <c r="O322" s="3">
        <f t="shared" si="6"/>
        <v>1</v>
      </c>
      <c r="P322" s="3">
        <f t="shared" si="6"/>
        <v>0</v>
      </c>
      <c r="Q322" s="3">
        <f t="shared" si="6"/>
        <v>0</v>
      </c>
      <c r="R322" s="3">
        <f t="shared" si="6"/>
        <v>0</v>
      </c>
      <c r="S322" s="3">
        <f t="shared" si="6"/>
        <v>3</v>
      </c>
      <c r="T322" s="18">
        <f t="shared" si="6"/>
        <v>0</v>
      </c>
      <c r="U322" s="3">
        <f t="shared" si="6"/>
        <v>0</v>
      </c>
      <c r="V322" s="3">
        <f t="shared" si="6"/>
        <v>0</v>
      </c>
      <c r="W322" s="3">
        <f t="shared" si="6"/>
        <v>1</v>
      </c>
      <c r="X322" s="3">
        <f t="shared" si="6"/>
        <v>0</v>
      </c>
      <c r="Y322" s="3">
        <f t="shared" si="6"/>
        <v>1</v>
      </c>
    </row>
    <row r="323" spans="1:25">
      <c r="A323" s="10" t="s">
        <v>46</v>
      </c>
      <c r="B323" s="3">
        <f>COUNTIF(B$4:B$312,"FF")</f>
        <v>0</v>
      </c>
      <c r="C323" s="3">
        <f t="shared" ref="C323:Y323" si="7">COUNTIF(C$4:C$312,"FF")</f>
        <v>0</v>
      </c>
      <c r="D323" s="3">
        <f t="shared" si="7"/>
        <v>0</v>
      </c>
      <c r="E323" s="3">
        <f t="shared" si="7"/>
        <v>0</v>
      </c>
      <c r="F323" s="3">
        <f t="shared" si="7"/>
        <v>0</v>
      </c>
      <c r="G323" s="3">
        <f t="shared" si="7"/>
        <v>0</v>
      </c>
      <c r="H323" s="3">
        <f t="shared" si="7"/>
        <v>0</v>
      </c>
      <c r="I323" s="3">
        <f t="shared" si="7"/>
        <v>1</v>
      </c>
      <c r="J323" s="3">
        <f t="shared" si="7"/>
        <v>0</v>
      </c>
      <c r="K323" s="3">
        <f t="shared" si="7"/>
        <v>0</v>
      </c>
      <c r="L323" s="3">
        <f t="shared" si="7"/>
        <v>0</v>
      </c>
      <c r="M323" s="3">
        <f t="shared" si="7"/>
        <v>1</v>
      </c>
      <c r="N323" s="3">
        <f t="shared" si="7"/>
        <v>0</v>
      </c>
      <c r="O323" s="3">
        <f t="shared" si="7"/>
        <v>0</v>
      </c>
      <c r="P323" s="3">
        <f t="shared" si="7"/>
        <v>0</v>
      </c>
      <c r="Q323" s="3">
        <f t="shared" si="7"/>
        <v>0</v>
      </c>
      <c r="R323" s="3">
        <f t="shared" si="7"/>
        <v>0</v>
      </c>
      <c r="S323" s="3">
        <f t="shared" si="7"/>
        <v>0</v>
      </c>
      <c r="T323" s="18">
        <f t="shared" si="7"/>
        <v>0</v>
      </c>
      <c r="U323" s="3">
        <f t="shared" si="7"/>
        <v>0</v>
      </c>
      <c r="V323" s="3">
        <f t="shared" si="7"/>
        <v>0</v>
      </c>
      <c r="W323" s="3">
        <f t="shared" si="7"/>
        <v>0</v>
      </c>
      <c r="X323" s="3">
        <f t="shared" si="7"/>
        <v>0</v>
      </c>
      <c r="Y323" s="3">
        <f t="shared" si="7"/>
        <v>0</v>
      </c>
    </row>
    <row r="324" spans="1:25">
      <c r="A324" s="10" t="s">
        <v>52</v>
      </c>
      <c r="B324" s="3">
        <f>COUNTIF(B$4:B$312,"FFF")</f>
        <v>0</v>
      </c>
      <c r="C324" s="3">
        <f t="shared" ref="C324:Y324" si="8">COUNTIF(C$4:C$312,"FFF")</f>
        <v>0</v>
      </c>
      <c r="D324" s="3">
        <f t="shared" si="8"/>
        <v>0</v>
      </c>
      <c r="E324" s="3">
        <f t="shared" si="8"/>
        <v>0</v>
      </c>
      <c r="F324" s="3">
        <f t="shared" si="8"/>
        <v>0</v>
      </c>
      <c r="G324" s="3">
        <f t="shared" si="8"/>
        <v>0</v>
      </c>
      <c r="H324" s="3">
        <f t="shared" si="8"/>
        <v>0</v>
      </c>
      <c r="I324" s="3">
        <f t="shared" si="8"/>
        <v>0</v>
      </c>
      <c r="J324" s="3">
        <f t="shared" si="8"/>
        <v>0</v>
      </c>
      <c r="K324" s="3">
        <f t="shared" si="8"/>
        <v>0</v>
      </c>
      <c r="L324" s="3">
        <f t="shared" si="8"/>
        <v>0</v>
      </c>
      <c r="M324" s="3">
        <f t="shared" si="8"/>
        <v>0</v>
      </c>
      <c r="N324" s="3">
        <f t="shared" si="8"/>
        <v>0</v>
      </c>
      <c r="O324" s="3">
        <f t="shared" si="8"/>
        <v>0</v>
      </c>
      <c r="P324" s="3">
        <f t="shared" si="8"/>
        <v>0</v>
      </c>
      <c r="Q324" s="3">
        <f t="shared" si="8"/>
        <v>0</v>
      </c>
      <c r="R324" s="3">
        <f t="shared" si="8"/>
        <v>0</v>
      </c>
      <c r="S324" s="3">
        <f t="shared" si="8"/>
        <v>0</v>
      </c>
      <c r="T324" s="18">
        <f t="shared" si="8"/>
        <v>0</v>
      </c>
      <c r="U324" s="3">
        <f t="shared" si="8"/>
        <v>0</v>
      </c>
      <c r="V324" s="3">
        <f t="shared" si="8"/>
        <v>0</v>
      </c>
      <c r="W324" s="3">
        <f t="shared" si="8"/>
        <v>0</v>
      </c>
      <c r="X324" s="3">
        <f t="shared" si="8"/>
        <v>0</v>
      </c>
      <c r="Y324" s="3">
        <f t="shared" si="8"/>
        <v>0</v>
      </c>
    </row>
    <row r="325" spans="1:25">
      <c r="A325" s="10" t="s">
        <v>53</v>
      </c>
      <c r="B325" s="3">
        <f>B322+B323+B324</f>
        <v>0</v>
      </c>
      <c r="C325" s="3">
        <f t="shared" ref="C325:Y325" si="9">C322+C323+C324</f>
        <v>4</v>
      </c>
      <c r="D325" s="3">
        <f t="shared" si="9"/>
        <v>0</v>
      </c>
      <c r="E325" s="3">
        <f t="shared" si="9"/>
        <v>7</v>
      </c>
      <c r="F325" s="3">
        <f t="shared" si="9"/>
        <v>0</v>
      </c>
      <c r="G325" s="3">
        <f t="shared" si="9"/>
        <v>3</v>
      </c>
      <c r="H325" s="3">
        <f t="shared" si="9"/>
        <v>1</v>
      </c>
      <c r="I325" s="3">
        <f t="shared" si="9"/>
        <v>7</v>
      </c>
      <c r="J325" s="3">
        <f t="shared" si="9"/>
        <v>0</v>
      </c>
      <c r="K325" s="3">
        <f t="shared" si="9"/>
        <v>7</v>
      </c>
      <c r="L325" s="3">
        <f t="shared" si="9"/>
        <v>0</v>
      </c>
      <c r="M325" s="3">
        <f t="shared" si="9"/>
        <v>4</v>
      </c>
      <c r="N325" s="3">
        <f t="shared" si="9"/>
        <v>0</v>
      </c>
      <c r="O325" s="3">
        <f t="shared" si="9"/>
        <v>1</v>
      </c>
      <c r="P325" s="3">
        <f t="shared" si="9"/>
        <v>0</v>
      </c>
      <c r="Q325" s="3">
        <f t="shared" si="9"/>
        <v>0</v>
      </c>
      <c r="R325" s="3">
        <f t="shared" si="9"/>
        <v>0</v>
      </c>
      <c r="S325" s="3">
        <f t="shared" si="9"/>
        <v>3</v>
      </c>
      <c r="T325" s="18">
        <f t="shared" si="9"/>
        <v>0</v>
      </c>
      <c r="U325" s="3">
        <f t="shared" si="9"/>
        <v>0</v>
      </c>
      <c r="V325" s="3">
        <f t="shared" si="9"/>
        <v>0</v>
      </c>
      <c r="W325" s="3">
        <f t="shared" si="9"/>
        <v>1</v>
      </c>
      <c r="X325" s="3">
        <f t="shared" si="9"/>
        <v>0</v>
      </c>
      <c r="Y325" s="3">
        <f t="shared" si="9"/>
        <v>1</v>
      </c>
    </row>
    <row r="326" spans="1:25">
      <c r="A326" s="10" t="s">
        <v>1</v>
      </c>
    </row>
    <row r="327" spans="1:25">
      <c r="A327" s="10" t="s">
        <v>55</v>
      </c>
      <c r="B327" s="3">
        <f>B318+B320+B325</f>
        <v>52</v>
      </c>
      <c r="C327" s="3">
        <f t="shared" ref="C327:Y327" si="10">C318+C320+C325</f>
        <v>52</v>
      </c>
      <c r="D327" s="3">
        <f t="shared" si="10"/>
        <v>60</v>
      </c>
      <c r="E327" s="3">
        <f t="shared" si="10"/>
        <v>58</v>
      </c>
      <c r="F327" s="3">
        <f t="shared" si="10"/>
        <v>32</v>
      </c>
      <c r="G327" s="3">
        <f t="shared" si="10"/>
        <v>42</v>
      </c>
      <c r="H327" s="3">
        <f t="shared" si="10"/>
        <v>56</v>
      </c>
      <c r="I327" s="3">
        <f t="shared" si="10"/>
        <v>64</v>
      </c>
      <c r="J327" s="3">
        <f t="shared" si="10"/>
        <v>67</v>
      </c>
      <c r="K327" s="3">
        <f t="shared" si="10"/>
        <v>61</v>
      </c>
      <c r="L327" s="3">
        <f t="shared" si="10"/>
        <v>52</v>
      </c>
      <c r="M327" s="3">
        <f t="shared" si="10"/>
        <v>57</v>
      </c>
      <c r="N327" s="3">
        <f t="shared" si="10"/>
        <v>47</v>
      </c>
      <c r="O327" s="3">
        <f t="shared" si="10"/>
        <v>50</v>
      </c>
      <c r="P327" s="3">
        <f t="shared" si="10"/>
        <v>34</v>
      </c>
      <c r="Q327" s="3">
        <f t="shared" si="10"/>
        <v>36</v>
      </c>
      <c r="R327" s="3">
        <f t="shared" si="10"/>
        <v>31</v>
      </c>
      <c r="S327" s="3">
        <f t="shared" si="10"/>
        <v>24</v>
      </c>
      <c r="T327" s="18">
        <f t="shared" si="10"/>
        <v>0</v>
      </c>
      <c r="U327" s="3">
        <f t="shared" si="10"/>
        <v>31</v>
      </c>
      <c r="V327" s="3">
        <f t="shared" si="10"/>
        <v>27</v>
      </c>
      <c r="W327" s="3">
        <f t="shared" si="10"/>
        <v>1</v>
      </c>
      <c r="X327" s="3">
        <f t="shared" si="10"/>
        <v>35</v>
      </c>
      <c r="Y327" s="3">
        <f t="shared" si="10"/>
        <v>1</v>
      </c>
    </row>
    <row r="329" spans="1:25">
      <c r="B329" s="3">
        <v>52</v>
      </c>
      <c r="C329" s="3">
        <v>52</v>
      </c>
      <c r="D329" s="3">
        <v>60</v>
      </c>
      <c r="E329" s="3">
        <v>58</v>
      </c>
      <c r="F329" s="3">
        <v>32</v>
      </c>
      <c r="G329" s="3">
        <v>42</v>
      </c>
      <c r="H329" s="3">
        <v>56</v>
      </c>
      <c r="I329" s="3">
        <v>64</v>
      </c>
      <c r="J329" s="3">
        <v>67</v>
      </c>
      <c r="K329" s="3">
        <v>61</v>
      </c>
      <c r="L329" s="4">
        <v>52</v>
      </c>
      <c r="M329" s="3">
        <v>57</v>
      </c>
      <c r="N329" s="3">
        <v>47</v>
      </c>
      <c r="O329" s="3">
        <v>50</v>
      </c>
      <c r="P329" s="3">
        <v>34</v>
      </c>
      <c r="Q329" s="3">
        <v>36</v>
      </c>
      <c r="R329" s="3">
        <v>31</v>
      </c>
      <c r="S329" s="3">
        <v>24</v>
      </c>
      <c r="T329" s="9">
        <v>0</v>
      </c>
      <c r="U329" s="3">
        <v>31</v>
      </c>
      <c r="V329" s="3">
        <v>27</v>
      </c>
      <c r="W329" s="5">
        <v>35</v>
      </c>
      <c r="X329" s="3">
        <f>AVERAGE(B329:W329)</f>
        <v>44</v>
      </c>
      <c r="Y329" s="14">
        <f>STDEV(B329:W329)</f>
        <v>16.294901335197139</v>
      </c>
    </row>
    <row r="331" spans="1:25">
      <c r="B331" s="3" t="s">
        <v>2</v>
      </c>
      <c r="C331" s="3" t="s">
        <v>3</v>
      </c>
      <c r="D331" s="3" t="s">
        <v>4</v>
      </c>
      <c r="E331" s="3" t="s">
        <v>5</v>
      </c>
      <c r="F331" s="3" t="s">
        <v>6</v>
      </c>
      <c r="G331" s="3" t="s">
        <v>7</v>
      </c>
      <c r="H331" s="3" t="s">
        <v>8</v>
      </c>
      <c r="I331" s="3" t="s">
        <v>9</v>
      </c>
      <c r="J331" s="3" t="s">
        <v>10</v>
      </c>
      <c r="K331" s="3" t="s">
        <v>11</v>
      </c>
      <c r="L331" s="4" t="s">
        <v>12</v>
      </c>
      <c r="M331" s="3" t="s">
        <v>13</v>
      </c>
      <c r="N331" s="3" t="s">
        <v>14</v>
      </c>
      <c r="O331" s="3" t="s">
        <v>15</v>
      </c>
      <c r="P331" s="3" t="s">
        <v>16</v>
      </c>
      <c r="Q331" s="3" t="s">
        <v>17</v>
      </c>
      <c r="R331" s="3" t="s">
        <v>18</v>
      </c>
      <c r="S331" s="3" t="s">
        <v>19</v>
      </c>
      <c r="T331" s="13" t="s">
        <v>20</v>
      </c>
      <c r="U331" s="3" t="s">
        <v>21</v>
      </c>
      <c r="V331" s="3" t="s">
        <v>22</v>
      </c>
      <c r="W331" s="5" t="s">
        <v>23</v>
      </c>
      <c r="X331" s="3" t="s">
        <v>24</v>
      </c>
      <c r="Y331" s="5" t="s">
        <v>39</v>
      </c>
    </row>
    <row r="332" spans="1:25">
      <c r="A332" s="10" t="s">
        <v>56</v>
      </c>
      <c r="B332" s="3">
        <v>52</v>
      </c>
      <c r="C332" s="3">
        <v>52</v>
      </c>
      <c r="D332" s="3">
        <v>60</v>
      </c>
      <c r="E332" s="3">
        <v>58</v>
      </c>
      <c r="F332" s="3">
        <v>32</v>
      </c>
      <c r="G332" s="3">
        <v>42</v>
      </c>
      <c r="H332" s="3">
        <v>56</v>
      </c>
      <c r="I332" s="3">
        <v>64</v>
      </c>
      <c r="J332" s="3">
        <v>67</v>
      </c>
      <c r="K332" s="3">
        <v>61</v>
      </c>
      <c r="L332" s="4">
        <v>52</v>
      </c>
      <c r="M332" s="3">
        <v>57</v>
      </c>
      <c r="N332" s="3">
        <v>47</v>
      </c>
      <c r="O332" s="3">
        <v>50</v>
      </c>
      <c r="P332" s="3">
        <v>34</v>
      </c>
      <c r="Q332" s="3">
        <v>36</v>
      </c>
      <c r="R332" s="3">
        <v>31</v>
      </c>
      <c r="S332" s="3">
        <v>24</v>
      </c>
      <c r="T332" s="9">
        <v>0</v>
      </c>
      <c r="U332" s="3">
        <v>31</v>
      </c>
      <c r="V332" s="3">
        <v>27</v>
      </c>
      <c r="W332" s="5">
        <v>1</v>
      </c>
      <c r="X332" s="3">
        <v>35</v>
      </c>
      <c r="Y332" s="14">
        <v>1</v>
      </c>
    </row>
    <row r="333" spans="1:25">
      <c r="A333" s="10" t="s">
        <v>36</v>
      </c>
      <c r="B333" s="3">
        <f>COUNTIF(B$4:B$312,"s")</f>
        <v>0</v>
      </c>
      <c r="C333" s="3">
        <f t="shared" ref="C333:Y333" si="11">COUNTIF(C$4:C$312,"s")</f>
        <v>0</v>
      </c>
      <c r="D333" s="3">
        <f t="shared" si="11"/>
        <v>9</v>
      </c>
      <c r="E333" s="3">
        <f t="shared" si="11"/>
        <v>0</v>
      </c>
      <c r="F333" s="3">
        <f t="shared" si="11"/>
        <v>0</v>
      </c>
      <c r="G333" s="3">
        <f t="shared" si="11"/>
        <v>0</v>
      </c>
      <c r="H333" s="3">
        <f t="shared" si="11"/>
        <v>0</v>
      </c>
      <c r="I333" s="3">
        <f t="shared" si="11"/>
        <v>0</v>
      </c>
      <c r="J333" s="3">
        <f t="shared" si="11"/>
        <v>0</v>
      </c>
      <c r="K333" s="3">
        <f t="shared" si="11"/>
        <v>0</v>
      </c>
      <c r="L333" s="3">
        <f t="shared" si="11"/>
        <v>6</v>
      </c>
      <c r="M333" s="3">
        <f t="shared" si="11"/>
        <v>0</v>
      </c>
      <c r="N333" s="3">
        <f t="shared" si="11"/>
        <v>8</v>
      </c>
      <c r="O333" s="3">
        <f t="shared" si="11"/>
        <v>0</v>
      </c>
      <c r="P333" s="3">
        <f t="shared" si="11"/>
        <v>2</v>
      </c>
      <c r="Q333" s="3">
        <f t="shared" si="11"/>
        <v>0</v>
      </c>
      <c r="R333" s="3">
        <f t="shared" si="11"/>
        <v>0</v>
      </c>
      <c r="S333" s="3">
        <f t="shared" si="11"/>
        <v>0</v>
      </c>
      <c r="T333" s="18">
        <f t="shared" si="11"/>
        <v>0</v>
      </c>
      <c r="U333" s="3">
        <f t="shared" si="11"/>
        <v>0</v>
      </c>
      <c r="V333" s="3">
        <f t="shared" si="11"/>
        <v>2</v>
      </c>
      <c r="W333" s="3">
        <f t="shared" si="11"/>
        <v>0</v>
      </c>
      <c r="X333" s="3">
        <f t="shared" si="11"/>
        <v>11</v>
      </c>
      <c r="Y333" s="3">
        <f t="shared" si="11"/>
        <v>0</v>
      </c>
    </row>
    <row r="334" spans="1:25">
      <c r="A334" s="10" t="s">
        <v>28</v>
      </c>
      <c r="B334" s="3">
        <v>0</v>
      </c>
      <c r="C334" s="3">
        <v>4</v>
      </c>
      <c r="D334" s="3">
        <v>0</v>
      </c>
      <c r="E334" s="3">
        <v>7</v>
      </c>
      <c r="F334" s="3">
        <v>0</v>
      </c>
      <c r="G334" s="3">
        <v>3</v>
      </c>
      <c r="H334" s="3">
        <v>1</v>
      </c>
      <c r="I334" s="3">
        <v>7</v>
      </c>
      <c r="J334" s="3">
        <v>0</v>
      </c>
      <c r="K334" s="3">
        <v>7</v>
      </c>
      <c r="L334" s="4">
        <v>0</v>
      </c>
      <c r="M334" s="3">
        <v>4</v>
      </c>
      <c r="N334" s="3">
        <v>0</v>
      </c>
      <c r="O334" s="3">
        <v>1</v>
      </c>
      <c r="P334" s="3">
        <v>0</v>
      </c>
      <c r="Q334" s="3">
        <v>0</v>
      </c>
      <c r="R334" s="3">
        <v>0</v>
      </c>
      <c r="S334" s="3">
        <v>3</v>
      </c>
      <c r="T334" s="9">
        <v>0</v>
      </c>
      <c r="U334" s="3">
        <v>0</v>
      </c>
      <c r="V334" s="3">
        <v>0</v>
      </c>
      <c r="W334" s="5">
        <v>1</v>
      </c>
      <c r="X334" s="3">
        <v>0</v>
      </c>
      <c r="Y334" s="14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Keeler</dc:creator>
  <cp:lastModifiedBy>John Mensah</cp:lastModifiedBy>
  <cp:lastPrinted>2003-06-06T21:23:49Z</cp:lastPrinted>
  <dcterms:created xsi:type="dcterms:W3CDTF">2003-05-12T14:28:22Z</dcterms:created>
  <dcterms:modified xsi:type="dcterms:W3CDTF">2024-04-07T06:32:20Z</dcterms:modified>
</cp:coreProperties>
</file>