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_Work\Educational Robot\github\UND_EDUBot\Build\"/>
    </mc:Choice>
  </mc:AlternateContent>
  <xr:revisionPtr revIDLastSave="0" documentId="13_ncr:1_{263A3163-089C-4D39-9B0B-8D579728AC7B}" xr6:coauthVersionLast="47" xr6:coauthVersionMax="47" xr10:uidLastSave="{00000000-0000-0000-0000-000000000000}"/>
  <bookViews>
    <workbookView xWindow="-108" yWindow="-108" windowWidth="23256" windowHeight="12576" xr2:uid="{57B26DBE-87C8-467A-851A-2402CD0AE3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38" i="1" s="1"/>
  <c r="G31" i="1"/>
  <c r="G34" i="1"/>
  <c r="G23" i="1"/>
  <c r="G29" i="1"/>
  <c r="G28" i="1"/>
  <c r="G21" i="1"/>
  <c r="G19" i="1"/>
  <c r="G18" i="1"/>
  <c r="G17" i="1"/>
  <c r="G16" i="1"/>
  <c r="G15" i="1"/>
  <c r="G14" i="1"/>
  <c r="G13" i="1"/>
  <c r="G12" i="1"/>
  <c r="G11" i="1"/>
  <c r="G10" i="1"/>
  <c r="G9" i="1"/>
  <c r="G6" i="1"/>
  <c r="G7" i="1"/>
  <c r="G5" i="1"/>
  <c r="G37" i="1" l="1"/>
</calcChain>
</file>

<file path=xl/sharedStrings.xml><?xml version="1.0" encoding="utf-8"?>
<sst xmlns="http://schemas.openxmlformats.org/spreadsheetml/2006/main" count="62" uniqueCount="61">
  <si>
    <t>Subsystem</t>
  </si>
  <si>
    <t>Component</t>
  </si>
  <si>
    <t>Number</t>
  </si>
  <si>
    <t>Item Cost</t>
  </si>
  <si>
    <t>Link</t>
  </si>
  <si>
    <t>Buy No.</t>
  </si>
  <si>
    <t>Drive</t>
  </si>
  <si>
    <t>Electronics</t>
  </si>
  <si>
    <t>Motors</t>
  </si>
  <si>
    <t>Wheels</t>
  </si>
  <si>
    <t>Motor Controller</t>
  </si>
  <si>
    <t>Encoders</t>
  </si>
  <si>
    <t>Rpi</t>
  </si>
  <si>
    <t>Gpio breakout</t>
  </si>
  <si>
    <t>Lidar</t>
  </si>
  <si>
    <t>3S UPS</t>
  </si>
  <si>
    <t>M4x6</t>
  </si>
  <si>
    <t>M4x10</t>
  </si>
  <si>
    <t>M2x6</t>
  </si>
  <si>
    <t>M2.5x6</t>
  </si>
  <si>
    <t>M3x6</t>
  </si>
  <si>
    <t>Gpio standoff</t>
  </si>
  <si>
    <t>Micro USB cable</t>
  </si>
  <si>
    <t>Optional Accessories</t>
  </si>
  <si>
    <t>Small Router</t>
  </si>
  <si>
    <t>Small Zipties</t>
  </si>
  <si>
    <t>24 gauge wire multi color</t>
  </si>
  <si>
    <t>20 gauge wire red/black</t>
  </si>
  <si>
    <t>PLA Filament</t>
  </si>
  <si>
    <t>18650 Battery</t>
  </si>
  <si>
    <t>Ball Caster</t>
  </si>
  <si>
    <t>Pololu - TB67H420FTG Dual/Single Motor Driver Carrier</t>
  </si>
  <si>
    <t>Pololu Ball Caster with 3/4″ Metal Ball</t>
  </si>
  <si>
    <t>Pololu Multi-Hub Wheel w/Inserts for 3mm and 4mm Shafts - 80×10mm, Black, 2-Pack</t>
  </si>
  <si>
    <t>163 RPM Mini Econ Gear Motor - ServoCity®</t>
  </si>
  <si>
    <t>Amazon.com: WWZMDiB 4Pcs AS5600 Magnetic Encoder 3.3V 12bit high Precision Magnetic Induction Angle Measurement Sensor Module，Mainly Used to Obtain Information Such as Progressive Motor Speed : Industrial &amp; Scientific</t>
  </si>
  <si>
    <t>2648-SC1112-ND</t>
  </si>
  <si>
    <t>2648-SC1148-ND</t>
  </si>
  <si>
    <t>Rpi Active Cooler</t>
  </si>
  <si>
    <t>1738-1402-ND</t>
  </si>
  <si>
    <t>micro HDMI cable</t>
  </si>
  <si>
    <t>Pi Camera</t>
  </si>
  <si>
    <t>2648-SC1223-ND</t>
  </si>
  <si>
    <t>Total Cost</t>
  </si>
  <si>
    <t>Amazon.com: Amazon Basics Micro HDMI to HDMI Display Cable, 18Gbps High-Speed, 4K@60Hz, 2160p, 48-Bit Color, Ethernet Ready, 6 Foot, Black : Electronics</t>
  </si>
  <si>
    <t>Amazon.com: Treedix RPi GPIO Terminal Block Breakout Board Module Expansion Board Compatible with Raspberry Pi 4B/3B+/3B/2B/Zero/Zero W : Electronics</t>
  </si>
  <si>
    <t>Amazon.com: DSLRKIT 8.5mm GPIO and PoE Pin Header Height Increaser Extender for Raspberry Pi 5 4B 3B+ 3B (Pack of 2) : Electronics</t>
  </si>
  <si>
    <t>Amazon.com: Waveshare Uninterruptible Power Supply (UPS) Module, Supports Charging and Power Output at The Same Time, 3S &amp; 5V 5A Output, Compatible with Raspberry Pi Board : Electronics</t>
  </si>
  <si>
    <t>Micro SD</t>
  </si>
  <si>
    <t>Amazon.com: SanDisk 128GB Extreme microSDXC UHS-I Memory Card with Adapter - Up to 190MB/s, C10, U3, V30, 4K, 5K, A2, Micro SD Card - SDSQXAA-128G-GN6MA : Electronics</t>
  </si>
  <si>
    <t>Amazon.com: Short Micro USB Cable 1ft [5 Pack] USB 2.0 Micro USB Charging Cable Android Charger Cord for Samsung Galaxy S7 Edge S6 J7 Note 5 LG Kindle Sony PS4 TV Stick Smartphones (Black) : Electronics</t>
  </si>
  <si>
    <t>TUOFENG 24 AWG Flexible Silicone Wire, 30ft/9m Each (6 Colors), Tinned Copper Core, High Temp Resistant (-60C to +200C), Suitable for Electrical &amp; Electronic Devices - Amazon.com</t>
  </si>
  <si>
    <t>https://www.amazon.com/BNTECHGO-Silicone-Flexible-Strands-Stranded/dp/B07HGT7N29/ref=sr_1_4_sspa?dib=eyJ2IjoiMSJ9.I430foJMPPKGwbW7TCdt8o45BG-oMY8Z0jlCmsjcoozqkg9dheglJ7of44zooZh5g1tisBR7y___4_iQ1MIKhiIcFERImUxQgaBnYHEII2OxbA-7-B4Ayugc_kd7wT6Sr2EVN7CgWSDaRhYWQwROz-aWpQuYSnJpAnZIuNBpAy_eBrFO5QSdG75uXF0UFL7_BUR7NJYNhnJzwls7_qOq5OGix445aYG55n_U4jPGHMLQ4IWaxhBlRBoqy5z92X5Q_f7BnUan5QgP8L1UbV4kT7ZviTJg9EFnEyIICPsoa1I.J3k5Ce7M6sqoyWH3dupjcDYNwItyXOCWVr33iAowCMU&amp;dib_tag=se&amp;keywords=20%2Bgauge%2Bwire&amp;qid=1755788152&amp;sr=8-4-spons&amp;sp_csd=d2lkZ2V0TmFtZT1zcF9hdGY&amp;th=1</t>
  </si>
  <si>
    <t>HELIFOUNER 1280 Pieces M2 M2.5 M3 M4 304 Stainless Steel Hex Socket Cap Metric Screws Bolts Washers Nuts Hardware Assortment Kit with Hex Wrenches: Amazon.com: Industrial &amp; Scientific</t>
  </si>
  <si>
    <t>Amazon.com: GL.iNet GL-AR300M16-Ext Portable Mini Travel Wireless Pocket Router - WiFi Router | OpenWrt | 2 x Ethernet Ports | OpenVPN/Wireguard VPN for Public &amp; Hotel Wi-Fi | USB 2.0 Port | 2 x External Antennas : Electronics</t>
  </si>
  <si>
    <t>This multi pack is the best way to get all you need for this robot and have extra for other projects</t>
  </si>
  <si>
    <t>Amazon.com: Zip Ties 4 inch, Small Zip Ties with 18 lb Tensile Strength, Black, 1000 Pack, by Tantti Supply : Electronics</t>
  </si>
  <si>
    <t>Consumables Note* all of these are more than needed for one robot, if on campus multiple people can share parts</t>
  </si>
  <si>
    <t>w/o consumables</t>
  </si>
  <si>
    <t>Amazon.com: Tokeyla 3.7 Volt 18650 Rechargeable Battery, 3000mAh Battery Flat Top Lithium Batteries for LED Flashlights, Headlamp (6 Pack) : Health &amp; Household</t>
  </si>
  <si>
    <t>*6 for price of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</si>
</sst>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2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6D7691BC-7435-4CDC-9D15-521A80C713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TargetMode="External"/><Relationship Id="rId13" Type="http://schemas.openxmlformats.org/officeDocument/2006/relationships/hyperlink" Target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TargetMode="External"/><Relationship Id="rId3" Type="http://schemas.openxmlformats.org/officeDocument/2006/relationships/hyperlink" Target="https://www.pololu.com/product/3690" TargetMode="External"/><Relationship Id="rId7" Type="http://schemas.openxmlformats.org/officeDocument/2006/relationships/hyperlink" Target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TargetMode="External"/><Relationship Id="rId12" Type="http://schemas.openxmlformats.org/officeDocument/2006/relationships/hyperlink" Target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TargetMode="External"/><Relationship Id="rId2" Type="http://schemas.openxmlformats.org/officeDocument/2006/relationships/hyperlink" Target="https://www.pololu.com/product/955" TargetMode="External"/><Relationship Id="rId16" Type="http://schemas.openxmlformats.org/officeDocument/2006/relationships/hyperlink" Target="https://www.amazon.com/Tokeyla-Rechargeable-Batteries-Flashlights-Headlamp/dp/B0DRCQHZRH/ref=sr_1_11?crid=3SATODGM16DMT&amp;dib=eyJ2IjoiMSJ9.kreFD9YlNDC1m6MspMcC-GxpuugjXvZh0qLy_mzJ8R1bQqwvoJLZVvqDT-3obTgT02kuA81h1oOKBAM3tmpK2jWQMQHRri8mZUAyknUtlvqbK9LVI4HcbpqvT1CJ98mHvmYd5HA70VxlNsLwTFddU5KqaTQByy23NMC-DgrY6qJbVgQ42FnTisbGLsewy_IaX1lIoPzmkVyMt24v5Mij2Y9BnoC1rFsH4ELQtHaM9uw-wgkHttOqxhjNsBA6x3ygNxeGgMreSlchc5gqDdsnJfCW_vfCCj0IL_HerCqkB3g.ZGQnxH73sJw965MXzMaTxkXojz8y_fZY6VceKuNYMKs&amp;dib_tag=se&amp;keywords=18650+battery&amp;qid=1755807546&amp;sprefix=18650+battery%2Caps%2C146&amp;sr=8-11" TargetMode="External"/><Relationship Id="rId1" Type="http://schemas.openxmlformats.org/officeDocument/2006/relationships/hyperlink" Target="https://www.pololu.com/product/2999" TargetMode="External"/><Relationship Id="rId6" Type="http://schemas.openxmlformats.org/officeDocument/2006/relationships/hyperlink" Target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TargetMode="External"/><Relationship Id="rId11" Type="http://schemas.openxmlformats.org/officeDocument/2006/relationships/hyperlink" Target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TargetMode="External"/><Relationship Id="rId5" Type="http://schemas.openxmlformats.org/officeDocument/2006/relationships/hyperlink" Target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TargetMode="External"/><Relationship Id="rId15" Type="http://schemas.openxmlformats.org/officeDocument/2006/relationships/hyperlink" Target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TargetMode="External"/><Relationship Id="rId10" Type="http://schemas.openxmlformats.org/officeDocument/2006/relationships/hyperlink" Target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TargetMode="External"/><Relationship Id="rId4" Type="http://schemas.openxmlformats.org/officeDocument/2006/relationships/hyperlink" Target="https://www.servocity.com/163-rpm-mini-econ-gear-motor/" TargetMode="External"/><Relationship Id="rId9" Type="http://schemas.openxmlformats.org/officeDocument/2006/relationships/hyperlink" Target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TargetMode="External"/><Relationship Id="rId14" Type="http://schemas.openxmlformats.org/officeDocument/2006/relationships/hyperlink" Target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E78A-3633-4C78-8BC5-6642EBDD644B}">
  <dimension ref="B4:H38"/>
  <sheetViews>
    <sheetView tabSelected="1" workbookViewId="0">
      <selection activeCell="C18" sqref="C18"/>
    </sheetView>
  </sheetViews>
  <sheetFormatPr defaultRowHeight="14.4" x14ac:dyDescent="0.3"/>
  <cols>
    <col min="1" max="1" width="6" customWidth="1"/>
    <col min="2" max="2" width="15.21875" customWidth="1"/>
    <col min="3" max="3" width="20.88671875" bestFit="1" customWidth="1"/>
    <col min="4" max="4" width="7.5546875" style="1" bestFit="1" customWidth="1"/>
    <col min="5" max="5" width="7.109375" style="1" bestFit="1" customWidth="1"/>
    <col min="6" max="7" width="8.77734375" customWidth="1"/>
  </cols>
  <sheetData>
    <row r="4" spans="2:8" x14ac:dyDescent="0.3">
      <c r="B4" t="s">
        <v>0</v>
      </c>
      <c r="C4" t="s">
        <v>1</v>
      </c>
      <c r="D4" s="1" t="s">
        <v>2</v>
      </c>
      <c r="E4" s="1" t="s">
        <v>5</v>
      </c>
      <c r="F4" t="s">
        <v>3</v>
      </c>
      <c r="G4" t="s">
        <v>43</v>
      </c>
      <c r="H4" t="s">
        <v>4</v>
      </c>
    </row>
    <row r="5" spans="2:8" x14ac:dyDescent="0.3">
      <c r="B5" s="6" t="s">
        <v>6</v>
      </c>
      <c r="C5" t="s">
        <v>8</v>
      </c>
      <c r="D5" s="1">
        <v>2</v>
      </c>
      <c r="E5" s="1">
        <v>2</v>
      </c>
      <c r="F5">
        <v>12.99</v>
      </c>
      <c r="G5">
        <f>F5*E5</f>
        <v>25.98</v>
      </c>
      <c r="H5" s="3" t="s">
        <v>34</v>
      </c>
    </row>
    <row r="6" spans="2:8" x14ac:dyDescent="0.3">
      <c r="B6" s="6"/>
      <c r="C6" t="s">
        <v>9</v>
      </c>
      <c r="D6" s="1">
        <v>1</v>
      </c>
      <c r="E6" s="1">
        <v>1</v>
      </c>
      <c r="F6">
        <v>12</v>
      </c>
      <c r="G6">
        <f t="shared" ref="G6:G21" si="0">F6*E6</f>
        <v>12</v>
      </c>
      <c r="H6" s="3" t="s">
        <v>33</v>
      </c>
    </row>
    <row r="7" spans="2:8" x14ac:dyDescent="0.3">
      <c r="C7" t="s">
        <v>30</v>
      </c>
      <c r="D7" s="1">
        <v>1</v>
      </c>
      <c r="E7" s="1">
        <v>1</v>
      </c>
      <c r="F7">
        <v>4.5</v>
      </c>
      <c r="G7">
        <f t="shared" si="0"/>
        <v>4.5</v>
      </c>
      <c r="H7" s="3" t="s">
        <v>32</v>
      </c>
    </row>
    <row r="9" spans="2:8" x14ac:dyDescent="0.3">
      <c r="B9" s="6" t="s">
        <v>7</v>
      </c>
      <c r="C9" t="s">
        <v>10</v>
      </c>
      <c r="D9" s="1">
        <v>1</v>
      </c>
      <c r="E9" s="1">
        <v>1</v>
      </c>
      <c r="F9">
        <v>12.99</v>
      </c>
      <c r="G9">
        <f t="shared" si="0"/>
        <v>12.99</v>
      </c>
      <c r="H9" s="3" t="s">
        <v>31</v>
      </c>
    </row>
    <row r="10" spans="2:8" x14ac:dyDescent="0.3">
      <c r="B10" s="6"/>
      <c r="C10" t="s">
        <v>11</v>
      </c>
      <c r="D10" s="1">
        <v>2</v>
      </c>
      <c r="E10" s="1">
        <v>1</v>
      </c>
      <c r="F10">
        <v>10</v>
      </c>
      <c r="G10">
        <f t="shared" si="0"/>
        <v>10</v>
      </c>
      <c r="H10" s="3" t="s">
        <v>35</v>
      </c>
    </row>
    <row r="11" spans="2:8" x14ac:dyDescent="0.3">
      <c r="B11" s="6"/>
      <c r="C11" t="s">
        <v>12</v>
      </c>
      <c r="D11" s="1">
        <v>1</v>
      </c>
      <c r="E11" s="1">
        <v>1</v>
      </c>
      <c r="F11">
        <v>80</v>
      </c>
      <c r="G11">
        <f t="shared" si="0"/>
        <v>80</v>
      </c>
      <c r="H11" s="4" t="s">
        <v>36</v>
      </c>
    </row>
    <row r="12" spans="2:8" x14ac:dyDescent="0.3">
      <c r="B12" s="6"/>
      <c r="C12" t="s">
        <v>38</v>
      </c>
      <c r="D12" s="1">
        <v>1</v>
      </c>
      <c r="E12" s="1">
        <v>1</v>
      </c>
      <c r="F12">
        <v>5</v>
      </c>
      <c r="G12">
        <f t="shared" si="0"/>
        <v>5</v>
      </c>
      <c r="H12" s="4" t="s">
        <v>37</v>
      </c>
    </row>
    <row r="13" spans="2:8" x14ac:dyDescent="0.3">
      <c r="B13" s="6"/>
      <c r="C13" t="s">
        <v>41</v>
      </c>
      <c r="D13" s="1">
        <v>1</v>
      </c>
      <c r="E13" s="1">
        <v>1</v>
      </c>
      <c r="F13">
        <v>25</v>
      </c>
      <c r="G13">
        <f t="shared" si="0"/>
        <v>25</v>
      </c>
      <c r="H13" s="4" t="s">
        <v>42</v>
      </c>
    </row>
    <row r="14" spans="2:8" x14ac:dyDescent="0.3">
      <c r="B14" s="6"/>
      <c r="C14" t="s">
        <v>40</v>
      </c>
      <c r="D14" s="1">
        <v>1</v>
      </c>
      <c r="E14" s="1">
        <v>1</v>
      </c>
      <c r="F14">
        <v>6.99</v>
      </c>
      <c r="G14">
        <f t="shared" si="0"/>
        <v>6.99</v>
      </c>
      <c r="H14" s="3" t="s">
        <v>44</v>
      </c>
    </row>
    <row r="15" spans="2:8" x14ac:dyDescent="0.3">
      <c r="B15" s="6"/>
      <c r="C15" t="s">
        <v>13</v>
      </c>
      <c r="D15" s="1">
        <v>1</v>
      </c>
      <c r="E15" s="1">
        <v>1</v>
      </c>
      <c r="F15">
        <v>10.99</v>
      </c>
      <c r="G15">
        <f t="shared" si="0"/>
        <v>10.99</v>
      </c>
      <c r="H15" s="3" t="s">
        <v>45</v>
      </c>
    </row>
    <row r="16" spans="2:8" x14ac:dyDescent="0.3">
      <c r="B16" s="6"/>
      <c r="C16" t="s">
        <v>21</v>
      </c>
      <c r="D16" s="1">
        <v>1</v>
      </c>
      <c r="E16" s="1">
        <v>1</v>
      </c>
      <c r="F16">
        <v>6.99</v>
      </c>
      <c r="G16">
        <f t="shared" si="0"/>
        <v>6.99</v>
      </c>
      <c r="H16" s="3" t="s">
        <v>46</v>
      </c>
    </row>
    <row r="17" spans="2:8" x14ac:dyDescent="0.3">
      <c r="B17" s="6"/>
      <c r="C17" t="s">
        <v>14</v>
      </c>
      <c r="D17" s="1">
        <v>1</v>
      </c>
      <c r="E17" s="1">
        <v>1</v>
      </c>
      <c r="F17">
        <v>99</v>
      </c>
      <c r="G17">
        <f t="shared" si="0"/>
        <v>99</v>
      </c>
      <c r="H17" s="4" t="s">
        <v>39</v>
      </c>
    </row>
    <row r="18" spans="2:8" x14ac:dyDescent="0.3">
      <c r="B18" s="6"/>
      <c r="C18" t="s">
        <v>15</v>
      </c>
      <c r="D18" s="1">
        <v>1</v>
      </c>
      <c r="E18" s="1">
        <v>1</v>
      </c>
      <c r="F18">
        <v>32</v>
      </c>
      <c r="G18">
        <f t="shared" si="0"/>
        <v>32</v>
      </c>
      <c r="H18" s="3" t="s">
        <v>47</v>
      </c>
    </row>
    <row r="19" spans="2:8" x14ac:dyDescent="0.3">
      <c r="B19" s="6"/>
      <c r="C19" t="s">
        <v>22</v>
      </c>
      <c r="D19" s="1">
        <v>1</v>
      </c>
      <c r="E19" s="1">
        <v>1</v>
      </c>
      <c r="F19">
        <v>6.99</v>
      </c>
      <c r="G19">
        <f t="shared" si="0"/>
        <v>6.99</v>
      </c>
      <c r="H19" s="3" t="s">
        <v>50</v>
      </c>
    </row>
    <row r="20" spans="2:8" x14ac:dyDescent="0.3">
      <c r="B20" s="7" t="s">
        <v>60</v>
      </c>
      <c r="C20" t="s">
        <v>29</v>
      </c>
      <c r="D20" s="1">
        <v>3</v>
      </c>
      <c r="E20" s="1">
        <v>1</v>
      </c>
      <c r="F20">
        <v>20</v>
      </c>
      <c r="G20">
        <f t="shared" si="0"/>
        <v>20</v>
      </c>
      <c r="H20" s="3" t="s">
        <v>59</v>
      </c>
    </row>
    <row r="21" spans="2:8" x14ac:dyDescent="0.3">
      <c r="C21" t="s">
        <v>48</v>
      </c>
      <c r="D21" s="1">
        <v>1</v>
      </c>
      <c r="E21" s="1">
        <v>1</v>
      </c>
      <c r="F21">
        <v>16.989999999999998</v>
      </c>
      <c r="G21">
        <f t="shared" si="0"/>
        <v>16.989999999999998</v>
      </c>
      <c r="H21" s="3" t="s">
        <v>49</v>
      </c>
    </row>
    <row r="22" spans="2:8" x14ac:dyDescent="0.3">
      <c r="H22" s="3"/>
    </row>
    <row r="23" spans="2:8" ht="14.4" customHeight="1" x14ac:dyDescent="0.3">
      <c r="B23" s="6" t="s">
        <v>57</v>
      </c>
      <c r="C23" t="s">
        <v>16</v>
      </c>
      <c r="D23" s="1">
        <v>4</v>
      </c>
      <c r="E23" s="1">
        <v>1</v>
      </c>
      <c r="F23">
        <v>24.98</v>
      </c>
      <c r="G23">
        <f>F23*E23</f>
        <v>24.98</v>
      </c>
      <c r="H23" s="3" t="s">
        <v>53</v>
      </c>
    </row>
    <row r="24" spans="2:8" x14ac:dyDescent="0.3">
      <c r="B24" s="6"/>
      <c r="C24" t="s">
        <v>17</v>
      </c>
      <c r="D24" s="1">
        <v>4</v>
      </c>
      <c r="H24" t="s">
        <v>55</v>
      </c>
    </row>
    <row r="25" spans="2:8" x14ac:dyDescent="0.3">
      <c r="B25" s="6"/>
      <c r="C25" t="s">
        <v>18</v>
      </c>
      <c r="D25" s="1">
        <v>10</v>
      </c>
    </row>
    <row r="26" spans="2:8" x14ac:dyDescent="0.3">
      <c r="B26" s="6"/>
      <c r="C26" t="s">
        <v>19</v>
      </c>
      <c r="D26" s="1">
        <v>4</v>
      </c>
    </row>
    <row r="27" spans="2:8" x14ac:dyDescent="0.3">
      <c r="B27" s="6"/>
      <c r="C27" t="s">
        <v>20</v>
      </c>
      <c r="D27" s="1">
        <v>4</v>
      </c>
    </row>
    <row r="28" spans="2:8" x14ac:dyDescent="0.3">
      <c r="B28" s="6"/>
      <c r="C28" t="s">
        <v>26</v>
      </c>
      <c r="E28" s="1">
        <v>1</v>
      </c>
      <c r="F28">
        <v>15.99</v>
      </c>
      <c r="G28">
        <f>F28*E28</f>
        <v>15.99</v>
      </c>
      <c r="H28" s="3" t="s">
        <v>51</v>
      </c>
    </row>
    <row r="29" spans="2:8" x14ac:dyDescent="0.3">
      <c r="B29" s="6"/>
      <c r="C29" t="s">
        <v>27</v>
      </c>
      <c r="E29" s="1">
        <v>1</v>
      </c>
      <c r="F29">
        <v>10.98</v>
      </c>
      <c r="G29">
        <f>F29*E29</f>
        <v>10.98</v>
      </c>
      <c r="H29" t="s">
        <v>52</v>
      </c>
    </row>
    <row r="30" spans="2:8" x14ac:dyDescent="0.3">
      <c r="B30" s="6"/>
      <c r="C30" t="s">
        <v>28</v>
      </c>
      <c r="D30" s="1">
        <v>1</v>
      </c>
    </row>
    <row r="31" spans="2:8" x14ac:dyDescent="0.3">
      <c r="B31" s="6"/>
      <c r="C31" t="s">
        <v>25</v>
      </c>
      <c r="E31" s="1">
        <v>1</v>
      </c>
      <c r="F31">
        <v>2.99</v>
      </c>
      <c r="G31">
        <f>F31*E31</f>
        <v>2.99</v>
      </c>
      <c r="H31" s="3" t="s">
        <v>56</v>
      </c>
    </row>
    <row r="32" spans="2:8" x14ac:dyDescent="0.3">
      <c r="B32" s="6"/>
    </row>
    <row r="34" spans="2:8" ht="14.4" customHeight="1" x14ac:dyDescent="0.3">
      <c r="B34" s="6" t="s">
        <v>23</v>
      </c>
      <c r="C34" t="s">
        <v>24</v>
      </c>
      <c r="D34" s="1">
        <v>1</v>
      </c>
      <c r="E34" s="1">
        <v>1</v>
      </c>
      <c r="F34">
        <v>34</v>
      </c>
      <c r="G34">
        <f>F34*E34</f>
        <v>34</v>
      </c>
      <c r="H34" s="3" t="s">
        <v>54</v>
      </c>
    </row>
    <row r="35" spans="2:8" x14ac:dyDescent="0.3">
      <c r="B35" s="6"/>
    </row>
    <row r="36" spans="2:8" x14ac:dyDescent="0.3">
      <c r="B36" s="2"/>
    </row>
    <row r="37" spans="2:8" x14ac:dyDescent="0.3">
      <c r="F37" t="s">
        <v>43</v>
      </c>
      <c r="G37">
        <f>SUM(G5:G36)</f>
        <v>464.36000000000013</v>
      </c>
    </row>
    <row r="38" spans="2:8" x14ac:dyDescent="0.3">
      <c r="F38" s="5" t="s">
        <v>58</v>
      </c>
      <c r="G38">
        <f>G34+SUM(G5:G21)</f>
        <v>409.42000000000007</v>
      </c>
    </row>
  </sheetData>
  <mergeCells count="4">
    <mergeCell ref="B5:B6"/>
    <mergeCell ref="B9:B19"/>
    <mergeCell ref="B23:B32"/>
    <mergeCell ref="B34:B35"/>
  </mergeCells>
  <hyperlinks>
    <hyperlink ref="H9" r:id="rId1" display="https://www.pololu.com/product/2999" xr:uid="{0C2187FA-66F2-4412-9F40-DF89FF3E02F3}"/>
    <hyperlink ref="H7" r:id="rId2" display="https://www.pololu.com/product/955" xr:uid="{AC4F0B73-6522-42BE-9347-71565F90F9DF}"/>
    <hyperlink ref="H6" r:id="rId3" display="https://www.pololu.com/product/3690" xr:uid="{E5BA0898-1921-4FAA-8898-42DFB48F8183}"/>
    <hyperlink ref="H5" r:id="rId4" display="https://www.servocity.com/163-rpm-mini-econ-gear-motor/" xr:uid="{F1BE3AD6-4FD8-488D-A4E9-270D91223E18}"/>
    <hyperlink ref="H10" r:id="rId5" display="https://www.amazon.com/WWZMDiB-Measurement-Module%EF%BC%8CMainly-Information-Progressive/dp/B0CM3C8KFT/ref=sr_1_1_sspa?crid=3HKXU4ZYNJUAH&amp;dib=eyJ2IjoiMSJ9.MHiZBDuG1O8XoT4rN2TXCmF0W1Cqz32fBDVS3sNvn3CHmCuK8ChWKYFIdbmerk65gUIpEblh3L9CbjCCd7DG1GyqD4gjghJ7DPb_I6Z_xe_58rxzUhz4MXsG2nkYf7hX94LXVPHfYFXgd0PvQLtsQlSvk691Vwc-mIQ6g0YhKGelz4VLprEGbspX1ns_ZPNER7Dpm_xWVKD9i2i0p2CzM5puuTE9On3uMyiUctPLpQQ.XFqDpt6zGLVXLmJ_wbcy-_kiyzhP-WkiznrbUtDPrMw&amp;dib_tag=se&amp;keywords=as5600+encoder&amp;qid=1748994296&amp;sprefix=as5600+encod%2Caps%2C250&amp;sr=8-1-spons&amp;sp_csd=d2lkZ2V0TmFtZT1zcF9hdGY&amp;psc=1" xr:uid="{AEE18F92-5593-41D0-A80A-BD63D5A6CA03}"/>
    <hyperlink ref="H14" r:id="rId6" display="https://www.amazon.com/Amazon-Basics-Display-High-Speed-Ethernet/dp/B07KSDB25X/ref=sr_1_2_ffob_sspa?dib=eyJ2IjoiMSJ9.mOd0MMVaz6Nk3hoSMmYDGpMasZHmzLN5irAThX5c3wRb85lsyVAYxoFdzunm83kHlhqmUgzK13siWamCUKoItOuTwcKs0EfPyijzJIX_LMqXqDyKmTggoA8co6GIAKZuHHX2FE5EE5OkFtHgAkJTKZ2bmz9NFAl-GuhgjzthdB6XzrDh37WWI86QyAaxO1R4bkihuds5JPw-0Wmht6st4XmnUMjF0mdCX8hbnf58yR4.7o_51PYTPkVG636bXcC4fAI8akAz4yQm3EsAQuSvxdY&amp;dib_tag=se&amp;keywords=micro+hdmi+cable&amp;qid=1755787449&amp;sr=8-2-spons&amp;sp_csd=d2lkZ2V0TmFtZT1zcF9hdGY&amp;psc=1" xr:uid="{B3205C6A-08A8-4465-8BFB-F28CEB4FD266}"/>
    <hyperlink ref="H15" r:id="rId7" display="https://www.amazon.com/Treedix-Terminal-Expansion-Compatible-Raspberry/dp/B09MFB6PJH/ref=sr_1_13?dib=eyJ2IjoiMSJ9.fZKwynFeEVoFYqDFmDNDo2UzAlm6KG2PoAsMERVBV0A4QuUnuz31W9BLfAagG55ixQZCAhzBmzoYxLuQiwAbQ0N_RhxgVWwQoXZWGZlivG4VBhWUHdDGQOKQ5D0WGl6n642dPhTYUV-x10pyBv0zN4vw7BBSRggHpVzTS5wjBZGIWil8R0cimoZ_Rw76v-5_QsOa53H9-tA8Y96t9KUddXFEA8B8KSnAn6LOgnHV9eE.8FQyJ3pUHUkw3YsXmFQMPK6sUZ73Hb3yF6d5uwVDW-0&amp;dib_tag=se&amp;keywords=rpi+gpio+breakout&amp;qid=1755787685&amp;sr=8-13" xr:uid="{0161388C-B6F0-44F6-B53C-C2C7DBE511D4}"/>
    <hyperlink ref="H16" r:id="rId8" display="https://www.amazon.com/DSLRKIT-8-5mm-Increaser-Extender-Raspberry/dp/B0F1F84GKV/ref=sr_1_5?dib=eyJ2IjoiMSJ9.dFzT5bKvJH_7GyWAcRB2beIZcm-o3rM-Cm-Zi2XIz0tCkgWF78fW77UfjL768WrY46McfMkBo-pcGVAPJ0wFtleAua16j23oB_3EkMtJgmBw7kfBfQL5b66Fw8XaMYqlrScfWAQOX5Pb3uc1zMo7MIGlMQxUFbUa1P7WxDold2hZe1IK-EYlEfYGkR_HgMJLsUcvGzsVqoJKOFgAi8d0qnI-jJRlcfxEmkHZU3w-Et4.1GXPrT2knUXZ3L8sRaTkIldOPQhIh8NlvXDdTyO_uPo&amp;dib_tag=se&amp;keywords=rpi+gpio+stand+off&amp;qid=1755787719&amp;sr=8-5" xr:uid="{1C88E640-744A-4373-9DB2-7ED3A3FD3F03}"/>
    <hyperlink ref="H18" r:id="rId9" display="https://www.amazon.com/waveshare-Uninterruptible-UPS-Module-3S/dp/B0BQC2WNR8/ref=sr_1_5?crid=1A7RXXPK99O0F&amp;dib=eyJ2IjoiMSJ9.mfbUtJb22YOKwWA-bMWeAUKYPhlxWq7zQcTLx0VsGTnSSSp-CjnJxrHdqYRn9kuPPeOewcw9qg5t1uAthPijAR-AhZ6T7S4d21CLB5K2iqHR2IPkgT3cIFbVJwgJJc2m7HzQVDyYZ3y8RUzGynGbh-ed58pAYHpVNheG_7dJzWQS-BVpuAmQ7bLK71jQrfPWbUjns2efbUcjlxaLEdKk3WI_iPlyPtJf8K3uqU1v0Jw.sRrdiTGmELms73PpmhVHDOxGX-boqfHIGquRNAQTSZU&amp;dib_tag=se&amp;keywords=rpi+5+ups&amp;qid=1749223529&amp;sprefix=rpi+5+up%2Caps%2C235&amp;sr=8-5" xr:uid="{DB2C1021-88ED-4544-A495-7D7F3EC35089}"/>
    <hyperlink ref="H21" r:id="rId10" display="https://www.amazon.com/SanDisk-Extreme-microSDXC-Memory-Adapter/dp/B09X7BK27V/ref=sr_1_4?dib=eyJ2IjoiMSJ9.wURXrQCPkQt61NVEdL51J1XbrBSseMUfvekSTf0zf2bcMcE2EYlInDgZEhVmfUp9kkptQbJUkPh3IX1j6hcL0UovOxAQ-EA2WSECAlivPaZcfDD_8qmctBvlioyFpKvPnBk5aEVFIdOcBYvdfNlkOsUvd1vi5LbfIQpB22aYO-X1POsstSvfNLWSEKjJxszgSl86eyBlGA-sdmAHKmMYDGGJpbUKVDXEA77DTGqWGe0.IbgI7GWXlpEleOuYFKHcShfmXzBmJq_rJvTGF0Ou9ts&amp;dib_tag=se&amp;keywords=128gb+micro+sd&amp;qid=1755787808&amp;sr=8-4" xr:uid="{69770C57-24C2-42C7-A9FC-75A34863F9A3}"/>
    <hyperlink ref="H19" r:id="rId11" display="https://www.amazon.com/Android-Compatible-Smartphones-Charging-Stations/dp/B095JZSHXQ/ref=sr_1_8?dib=eyJ2IjoiMSJ9.Tky7kUDoLps0ajzZpsX0AwA0zi_VUvT0L3EuH0qvOES3uavt-RP4psB7PrWIXC7RdO1igC1ifu2jVko9fEMVtoF3KWTFF9T3TGB_A4O7Fq2tm_31nPffEsYkICb12wAPE-6_iHM94JMTqrWNXBjoc6T1wyTPtktsITZ0ne1JNd_JQ6rCphKsKzTC48Va0SXj3HFFNPVpWAZBuKVsjHt_hDhrdzHKdZ-9QQVf3uca8Wc.BODIsPVUzSHbvIIj9pqYZEZG8GAyn-b9gtVVr6-QW-o&amp;dib_tag=se&amp;keywords=short%2Bmicro%2Busb%2Bcable%2Bdata&amp;qid=1755787954&amp;sr=8-8&amp;th=1" xr:uid="{C39345EE-8B2C-46C3-AEF8-D45A4666099B}"/>
    <hyperlink ref="H28" r:id="rId12" display="https://www.amazon.com/TUOFENG-Wire-Stranded-Flexible-Silicone-Different/dp/B07G2BWBX8/ref=sr_1_1_sspa?dib=eyJ2IjoiMSJ9.NkKlEJIL-_yJElsf3-eupYomVmuNHOWHrD_Um3qY1VeWjmwlSOnHalZl3fXAwIyD30B9o19raOKnD57jgM5VNc_0PQy87zsHs0nr7Fg8M2YgjtHZ4LaR5WpPSac1Ph48vpqtAxc5ZGZZ0FxPfidK0Jpe-Y2EI5sj8LPagL-F_a5josKBP7U0eHWmYRhU9IobnJli1qqcx2ugT6y08PQPPnvK-_N618Opjof89aT71eGlFr5bM-S6-kk54_Np6ieNzJKzvV3Bly_MuU479FOmttAjd8q9ADlrkYU66CkeGsk.a5BbtnP_JWQ9W0ASk-wskrgxJ_996EUrOAMN3f5zxGk&amp;dib_tag=se&amp;keywords=24+gauge+wire&amp;qid=1755788088&amp;sr=8-1-spons&amp;sp_csd=d2lkZ2V0TmFtZT1zcF9hdGY&amp;psc=1" xr:uid="{2C7640C4-2B53-47CA-B828-CF2F80A37CBD}"/>
    <hyperlink ref="H23" r:id="rId13" display="https://www.amazon.com/HELIFOUNER-Stainless-Hardware-Assortment-Wrenches/dp/B09WJ14JWF/ref=pd_sbs_d_sccl_2_7/144-1665836-2805945?pd_rd_w=Yx2YZ&amp;content-id=amzn1.sym.2cd14f8d-eb5c-4042-b934-4a05eafd2874&amp;pf_rd_p=2cd14f8d-eb5c-4042-b934-4a05eafd2874&amp;pf_rd_r=AHF5Y7ZWD393N6R3Y4BQ&amp;pd_rd_wg=2WVrM&amp;pd_rd_r=fd700e81-e609-426b-93b1-8af23913d954&amp;pd_rd_i=B09WJ14JWF&amp;th=1" xr:uid="{EBF5254C-3B39-443A-9792-69FAA814D774}"/>
    <hyperlink ref="H34" r:id="rId14" display="https://www.amazon.com/GL-iNet-GL-AR300M16-Ext-Pre-Installed-Performance-Programmable/dp/B07794JRC5/ref=sr_1_4?dib=eyJ2IjoiMSJ9.0Buz37CXKhSxZPu_pWNrFhgFF71_mC2L0CRaWHDrfCFP8kaKPDcp46FK1z6womebfdTZYwPtWHgzc2jxcIn9ij_U-HWeXpo2C9yUQW5FDghewLMlsyTKQSSJL5TAcPA4pUXkv_wA2Oa3vXgaGEHcuVQV6XlRAXHyL2zz8EI_Sd7x6c0nponsFOjEle3DGe-eL-TVgIZIzTNJAnlPAhmBxRwGoCZRGKe9GJR9eCkdfBo.57lBif8K5RqJxM-bRoreLN7qxGaReodKL5oWm4eF4ic&amp;dib_tag=se&amp;keywords=gli.net+router&amp;qid=1755788564&amp;sr=8-4" xr:uid="{869A89C8-F82E-46D5-8F30-3DEDB9257A58}"/>
    <hyperlink ref="H31" r:id="rId15" display="https://www.amazon.com/Small-Tensile-Strength-Tantti-Supply/dp/B0C2KGK2HR/ref=sr_1_1_sspa?dib=eyJ2IjoiMSJ9.vkykqYzxj8DfoTBzCHbh4g0IJum_W5YdfOMaLLUsfdmJEHr4cEN1BcdrbU7FN2CQB33Gvjrt4kbeYr3J8NsrX04ZaGluJ7DIATu3frlo__7ZfTvmC1FHR2RFGp0JxNYux0Y6EGf4re1nVYeM6V-xiSpLGs9tH_cc7wjyiW1Z7IS_UkGQtqyfSduwFzQr31vONpqbBvt1zGTdDYOGkqfITEhVuWwt82CbDbTmrYqbooM.oFz1oqiZPATWsCJuXax1VA1rN4FqxAbofB4KF339RCQ&amp;dib_tag=se&amp;keywords=4%2Binch%2Bzip%2Bties&amp;qid=1755788943&amp;sr=8-1-spons&amp;sp_csd=d2lkZ2V0TmFtZT1zcF9hdGY&amp;th=1" xr:uid="{CCE82045-0C95-4A00-84E6-E25CCCE68520}"/>
    <hyperlink ref="H20" r:id="rId16" display="https://www.amazon.com/Tokeyla-Rechargeable-Batteries-Flashlights-Headlamp/dp/B0DRCQHZRH/ref=sr_1_11?crid=3SATODGM16DMT&amp;dib=eyJ2IjoiMSJ9.kreFD9YlNDC1m6MspMcC-GxpuugjXvZh0qLy_mzJ8R1bQqwvoJLZVvqDT-3obTgT02kuA81h1oOKBAM3tmpK2jWQMQHRri8mZUAyknUtlvqbK9LVI4HcbpqvT1CJ98mHvmYd5HA70VxlNsLwTFddU5KqaTQByy23NMC-DgrY6qJbVgQ42FnTisbGLsewy_IaX1lIoPzmkVyMt24v5Mij2Y9BnoC1rFsH4ELQtHaM9uw-wgkHttOqxhjNsBA6x3ygNxeGgMreSlchc5gqDdsnJfCW_vfCCj0IL_HerCqkB3g.ZGQnxH73sJw965MXzMaTxkXojz8y_fZY6VceKuNYMKs&amp;dib_tag=se&amp;keywords=18650+battery&amp;qid=1755807546&amp;sprefix=18650+battery%2Caps%2C146&amp;sr=8-11" xr:uid="{9707AF7D-2338-46F0-B041-D007CDC0A9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Merila, John</dc:creator>
  <cp:lastModifiedBy>Merila, John</cp:lastModifiedBy>
  <dcterms:created xsi:type="dcterms:W3CDTF">2025-08-21T14:04:00Z</dcterms:created>
  <dcterms:modified xsi:type="dcterms:W3CDTF">2025-08-21T20:21:44Z</dcterms:modified>
</cp:coreProperties>
</file>