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_Work\Educational Robot\github\UND_EDUBot\"/>
    </mc:Choice>
  </mc:AlternateContent>
  <xr:revisionPtr revIDLastSave="0" documentId="13_ncr:1_{57CA7F0B-FD3A-4654-8402-FDBCAA007770}" xr6:coauthVersionLast="47" xr6:coauthVersionMax="47" xr10:uidLastSave="{00000000-0000-0000-0000-000000000000}"/>
  <bookViews>
    <workbookView xWindow="-108" yWindow="-108" windowWidth="23256" windowHeight="12576" xr2:uid="{57B26DBE-87C8-467A-851A-2402CD0AE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32" i="1"/>
  <c r="G35" i="1"/>
  <c r="G23" i="1"/>
  <c r="G30" i="1"/>
  <c r="G29" i="1"/>
  <c r="G21" i="1"/>
  <c r="G19" i="1"/>
  <c r="G18" i="1"/>
  <c r="G17" i="1"/>
  <c r="G16" i="1"/>
  <c r="G15" i="1"/>
  <c r="G14" i="1"/>
  <c r="G13" i="1"/>
  <c r="G12" i="1"/>
  <c r="G11" i="1"/>
  <c r="G10" i="1"/>
  <c r="G9" i="1"/>
  <c r="G6" i="1"/>
  <c r="G7" i="1"/>
  <c r="G5" i="1"/>
  <c r="G39" i="1" l="1"/>
  <c r="G38" i="1"/>
</calcChain>
</file>

<file path=xl/sharedStrings.xml><?xml version="1.0" encoding="utf-8"?>
<sst xmlns="http://schemas.openxmlformats.org/spreadsheetml/2006/main" count="65" uniqueCount="63">
  <si>
    <t>Subsystem</t>
  </si>
  <si>
    <t>Component</t>
  </si>
  <si>
    <t>Number</t>
  </si>
  <si>
    <t>Item Cost</t>
  </si>
  <si>
    <t>Link</t>
  </si>
  <si>
    <t>Buy No.</t>
  </si>
  <si>
    <t>Drive</t>
  </si>
  <si>
    <t>Electronics</t>
  </si>
  <si>
    <t>Motors</t>
  </si>
  <si>
    <t>Wheels</t>
  </si>
  <si>
    <t>Motor Controller</t>
  </si>
  <si>
    <t>Encoders</t>
  </si>
  <si>
    <t>Rpi</t>
  </si>
  <si>
    <t>Gpio breakout</t>
  </si>
  <si>
    <t>Lidar</t>
  </si>
  <si>
    <t>3S UPS</t>
  </si>
  <si>
    <t>Gpio standoff</t>
  </si>
  <si>
    <t>Micro USB cable</t>
  </si>
  <si>
    <t>Optional Accessories</t>
  </si>
  <si>
    <t>Small Router</t>
  </si>
  <si>
    <t>Small Zipties</t>
  </si>
  <si>
    <t>24 gauge wire multi color</t>
  </si>
  <si>
    <t>20 gauge wire red/black</t>
  </si>
  <si>
    <t>PLA Filament</t>
  </si>
  <si>
    <t>18650 Battery</t>
  </si>
  <si>
    <t>Ball Caster</t>
  </si>
  <si>
    <t>Pololu - TB67H420FTG Dual/Single Motor Driver Carrier</t>
  </si>
  <si>
    <t>Pololu Ball Caster with 3/4″ Metal Ball</t>
  </si>
  <si>
    <t>Pololu Multi-Hub Wheel w/Inserts for 3mm and 4mm Shafts - 80×10mm, Black, 2-Pack</t>
  </si>
  <si>
    <t>163 RPM Mini Econ Gear Motor - ServoCity®</t>
  </si>
  <si>
    <t>Amazon.com: WWZMDiB 4Pcs AS5600 Magnetic Encoder 3.3V 12bit high Precision Magnetic Induction Angle Measurement Sensor Module，Mainly Used to Obtain Information Such as Progressive Motor Speed : Industrial &amp; Scientific</t>
  </si>
  <si>
    <t>2648-SC1112-ND</t>
  </si>
  <si>
    <t>2648-SC1148-ND</t>
  </si>
  <si>
    <t>Rpi Active Cooler</t>
  </si>
  <si>
    <t>1738-1402-ND</t>
  </si>
  <si>
    <t>micro HDMI cable</t>
  </si>
  <si>
    <t>Pi Camera</t>
  </si>
  <si>
    <t>2648-SC1223-ND</t>
  </si>
  <si>
    <t>Total Cost</t>
  </si>
  <si>
    <t>Amazon.com: Amazon Basics Micro HDMI to HDMI Display Cable, 18Gbps High-Speed, 4K@60Hz, 2160p, 48-Bit Color, Ethernet Ready, 6 Foot, Black : Electronics</t>
  </si>
  <si>
    <t>Amazon.com: Treedix RPi GPIO Terminal Block Breakout Board Module Expansion Board Compatible with Raspberry Pi 4B/3B+/3B/2B/Zero/Zero W : Electronics</t>
  </si>
  <si>
    <t>Amazon.com: DSLRKIT 8.5mm GPIO and PoE Pin Header Height Increaser Extender for Raspberry Pi 5 4B 3B+ 3B (Pack of 2) : Electronics</t>
  </si>
  <si>
    <t>Amazon.com: Waveshare Uninterruptible Power Supply (UPS) Module, Supports Charging and Power Output at The Same Time, 3S &amp; 5V 5A Output, Compatible with Raspberry Pi Board : Electronics</t>
  </si>
  <si>
    <t>Micro SD</t>
  </si>
  <si>
    <t>Amazon.com: SanDisk 128GB Extreme microSDXC UHS-I Memory Card with Adapter - Up to 190MB/s, C10, U3, V30, 4K, 5K, A2, Micro SD Card - SDSQXAA-128G-GN6MA : Electronics</t>
  </si>
  <si>
    <t>Amazon.com: Short Micro USB Cable 1ft [5 Pack] USB 2.0 Micro USB Charging Cable Android Charger Cord for Samsung Galaxy S7 Edge S6 J7 Note 5 LG Kindle Sony PS4 TV Stick Smartphones (Black) : Electronics</t>
  </si>
  <si>
    <t>TUOFENG 24 AWG Flexible Silicone Wire, 30ft/9m Each (6 Colors), Tinned Copper Core, High Temp Resistant (-60C to +200C), Suitable for Electrical &amp; Electronic Devices - Amazon.com</t>
  </si>
  <si>
    <t>https://www.amazon.com/BNTECHGO-Silicone-Flexible-Strands-Stranded/dp/B07HGT7N29/ref=sr_1_4_sspa?dib=eyJ2IjoiMSJ9.I430foJMPPKGwbW7TCdt8o45BG-oMY8Z0jlCmsjcoozqkg9dheglJ7of44zooZh5g1tisBR7y___4_iQ1MIKhiIcFERImUxQgaBnYHEII2OxbA-7-B4Ayugc_kd7wT6Sr2EVN7CgWSDaRhYWQwROz-aWpQuYSnJpAnZIuNBpAy_eBrFO5QSdG75uXF0UFL7_BUR7NJYNhnJzwls7_qOq5OGix445aYG55n_U4jPGHMLQ4IWaxhBlRBoqy5z92X5Q_f7BnUan5QgP8L1UbV4kT7ZviTJg9EFnEyIICPsoa1I.J3k5Ce7M6sqoyWH3dupjcDYNwItyXOCWVr33iAowCMU&amp;dib_tag=se&amp;keywords=20%2Bgauge%2Bwire&amp;qid=1755788152&amp;sr=8-4-spons&amp;sp_csd=d2lkZ2V0TmFtZT1zcF9hdGY&amp;th=1</t>
  </si>
  <si>
    <t>HELIFOUNER 1280 Pieces M2 M2.5 M3 M4 304 Stainless Steel Hex Socket Cap Metric Screws Bolts Washers Nuts Hardware Assortment Kit with Hex Wrenches: Amazon.com: Industrial &amp; Scientific</t>
  </si>
  <si>
    <t>Amazon.com: GL.iNet GL-AR300M16-Ext Portable Mini Travel Wireless Pocket Router - WiFi Router | OpenWrt | 2 x Ethernet Ports | OpenVPN/Wireguard VPN for Public &amp; Hotel Wi-Fi | USB 2.0 Port | 2 x External Antennas : Electronics</t>
  </si>
  <si>
    <t>This multi pack is the best way to get all you need for this robot and have extra for other projects</t>
  </si>
  <si>
    <t>Amazon.com: Zip Ties 4 inch, Small Zip Ties with 18 lb Tensile Strength, Black, 1000 Pack, by Tantti Supply : Electronics</t>
  </si>
  <si>
    <t>Consumables Note* all of these are more than needed for one robot, if on campus multiple people can share parts</t>
  </si>
  <si>
    <t>w/o consumables</t>
  </si>
  <si>
    <t>Amazon.com: Tokeyla 3.7 Volt 18650 Rechargeable Battery, 3000mAh Battery Flat Top Lithium Batteries for LED Flashlights, Headlamp (6 Pack) : Health &amp; Household</t>
  </si>
  <si>
    <t>*6 for price of 3</t>
  </si>
  <si>
    <t>M2.5x8</t>
  </si>
  <si>
    <t>M2x8</t>
  </si>
  <si>
    <t>M4x8</t>
  </si>
  <si>
    <t>M4x12</t>
  </si>
  <si>
    <t>M2x16</t>
  </si>
  <si>
    <t>M2 Nuts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</si>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</sst>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6D7691BC-7435-4CDC-9D15-521A80C71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TargetMode="External"/><Relationship Id="rId13" Type="http://schemas.openxmlformats.org/officeDocument/2006/relationships/hyperlink" Target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TargetMode="External"/><Relationship Id="rId3" Type="http://schemas.openxmlformats.org/officeDocument/2006/relationships/hyperlink" Target="https://www.pololu.com/product/3690" TargetMode="External"/><Relationship Id="rId7" Type="http://schemas.openxmlformats.org/officeDocument/2006/relationships/hyperlink" Target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TargetMode="External"/><Relationship Id="rId12" Type="http://schemas.openxmlformats.org/officeDocument/2006/relationships/hyperlink" Target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TargetMode="External"/><Relationship Id="rId2" Type="http://schemas.openxmlformats.org/officeDocument/2006/relationships/hyperlink" Target="https://www.pololu.com/product/955" TargetMode="External"/><Relationship Id="rId16" Type="http://schemas.openxmlformats.org/officeDocument/2006/relationships/hyperlink" Target="https://www.amazon.com/Tokeyla-Rechargeable-Batteries-Flashlights-Headlamp/dp/B0DRCQHZRH/ref=sr_1_11?crid=3SATODGM16DMT&amp;dib=eyJ2IjoiMSJ9.kreFD9YlNDC1m6MspMcC-GxpuugjXvZh0qLy_mzJ8R1bQqwvoJLZVvqDT-3obTgT02kuA81h1oOKBAM3tmpK2jWQMQHRri8mZUAyknUtlvqbK9LVI4HcbpqvT1CJ98mHvmYd5HA70VxlNsLwTFddU5KqaTQByy23NMC-DgrY6qJbVgQ42FnTisbGLsewy_IaX1lIoPzmkVyMt24v5Mij2Y9BnoC1rFsH4ELQtHaM9uw-wgkHttOqxhjNsBA6x3ygNxeGgMreSlchc5gqDdsnJfCW_vfCCj0IL_HerCqkB3g.ZGQnxH73sJw965MXzMaTxkXojz8y_fZY6VceKuNYMKs&amp;dib_tag=se&amp;keywords=18650+battery&amp;qid=1755807546&amp;sprefix=18650+battery%2Caps%2C146&amp;sr=8-11" TargetMode="External"/><Relationship Id="rId1" Type="http://schemas.openxmlformats.org/officeDocument/2006/relationships/hyperlink" Target="https://www.pololu.com/product/2999" TargetMode="External"/><Relationship Id="rId6" Type="http://schemas.openxmlformats.org/officeDocument/2006/relationships/hyperlink" Target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TargetMode="External"/><Relationship Id="rId11" Type="http://schemas.openxmlformats.org/officeDocument/2006/relationships/hyperlink" Target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TargetMode="External"/><Relationship Id="rId5" Type="http://schemas.openxmlformats.org/officeDocument/2006/relationships/hyperlink" Target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TargetMode="External"/><Relationship Id="rId15" Type="http://schemas.openxmlformats.org/officeDocument/2006/relationships/hyperlink" Target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TargetMode="External"/><Relationship Id="rId10" Type="http://schemas.openxmlformats.org/officeDocument/2006/relationships/hyperlink" Target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TargetMode="External"/><Relationship Id="rId4" Type="http://schemas.openxmlformats.org/officeDocument/2006/relationships/hyperlink" Target="https://www.servocity.com/163-rpm-mini-econ-gear-motor/" TargetMode="External"/><Relationship Id="rId9" Type="http://schemas.openxmlformats.org/officeDocument/2006/relationships/hyperlink" Target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TargetMode="External"/><Relationship Id="rId14" Type="http://schemas.openxmlformats.org/officeDocument/2006/relationships/hyperlink" Target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78A-3633-4C78-8BC5-6642EBDD644B}">
  <dimension ref="B4:H39"/>
  <sheetViews>
    <sheetView tabSelected="1" topLeftCell="A7" workbookViewId="0">
      <selection activeCell="F22" sqref="F22"/>
    </sheetView>
  </sheetViews>
  <sheetFormatPr defaultRowHeight="14.4" x14ac:dyDescent="0.3"/>
  <cols>
    <col min="1" max="1" width="6" customWidth="1"/>
    <col min="2" max="2" width="15.21875" customWidth="1"/>
    <col min="3" max="3" width="20.88671875" bestFit="1" customWidth="1"/>
    <col min="4" max="4" width="7.5546875" style="1" bestFit="1" customWidth="1"/>
    <col min="5" max="5" width="7.77734375" style="1" bestFit="1" customWidth="1"/>
    <col min="6" max="7" width="8.77734375" customWidth="1"/>
  </cols>
  <sheetData>
    <row r="4" spans="2:8" x14ac:dyDescent="0.3">
      <c r="B4" t="s">
        <v>0</v>
      </c>
      <c r="C4" t="s">
        <v>1</v>
      </c>
      <c r="D4" s="1" t="s">
        <v>2</v>
      </c>
      <c r="E4" s="1" t="s">
        <v>5</v>
      </c>
      <c r="F4" t="s">
        <v>3</v>
      </c>
      <c r="G4" t="s">
        <v>38</v>
      </c>
      <c r="H4" t="s">
        <v>4</v>
      </c>
    </row>
    <row r="5" spans="2:8" x14ac:dyDescent="0.3">
      <c r="B5" s="7" t="s">
        <v>6</v>
      </c>
      <c r="C5" t="s">
        <v>8</v>
      </c>
      <c r="D5" s="1">
        <v>2</v>
      </c>
      <c r="E5" s="1">
        <v>2</v>
      </c>
      <c r="F5">
        <v>12.99</v>
      </c>
      <c r="G5">
        <f>F5*E5</f>
        <v>25.98</v>
      </c>
      <c r="H5" s="3" t="s">
        <v>29</v>
      </c>
    </row>
    <row r="6" spans="2:8" x14ac:dyDescent="0.3">
      <c r="B6" s="7"/>
      <c r="C6" t="s">
        <v>9</v>
      </c>
      <c r="D6" s="1">
        <v>1</v>
      </c>
      <c r="E6" s="1">
        <v>1</v>
      </c>
      <c r="F6">
        <v>12</v>
      </c>
      <c r="G6">
        <f t="shared" ref="G6:G21" si="0">F6*E6</f>
        <v>12</v>
      </c>
      <c r="H6" s="3" t="s">
        <v>28</v>
      </c>
    </row>
    <row r="7" spans="2:8" x14ac:dyDescent="0.3">
      <c r="C7" t="s">
        <v>25</v>
      </c>
      <c r="D7" s="1">
        <v>1</v>
      </c>
      <c r="E7" s="1">
        <v>1</v>
      </c>
      <c r="F7">
        <v>4.5</v>
      </c>
      <c r="G7">
        <f t="shared" si="0"/>
        <v>4.5</v>
      </c>
      <c r="H7" s="3" t="s">
        <v>27</v>
      </c>
    </row>
    <row r="9" spans="2:8" x14ac:dyDescent="0.3">
      <c r="B9" s="7" t="s">
        <v>7</v>
      </c>
      <c r="C9" t="s">
        <v>10</v>
      </c>
      <c r="D9" s="1">
        <v>1</v>
      </c>
      <c r="E9" s="1">
        <v>1</v>
      </c>
      <c r="F9">
        <v>12.99</v>
      </c>
      <c r="G9">
        <f t="shared" si="0"/>
        <v>12.99</v>
      </c>
      <c r="H9" s="3" t="s">
        <v>26</v>
      </c>
    </row>
    <row r="10" spans="2:8" x14ac:dyDescent="0.3">
      <c r="B10" s="7"/>
      <c r="C10" t="s">
        <v>11</v>
      </c>
      <c r="D10" s="1">
        <v>2</v>
      </c>
      <c r="E10" s="1">
        <v>1</v>
      </c>
      <c r="F10">
        <v>10</v>
      </c>
      <c r="G10">
        <f t="shared" si="0"/>
        <v>10</v>
      </c>
      <c r="H10" s="3" t="s">
        <v>30</v>
      </c>
    </row>
    <row r="11" spans="2:8" x14ac:dyDescent="0.3">
      <c r="B11" s="7"/>
      <c r="C11" t="s">
        <v>12</v>
      </c>
      <c r="D11" s="1">
        <v>1</v>
      </c>
      <c r="E11" s="1">
        <v>1</v>
      </c>
      <c r="F11">
        <v>80</v>
      </c>
      <c r="G11">
        <f t="shared" si="0"/>
        <v>80</v>
      </c>
      <c r="H11" s="4" t="s">
        <v>31</v>
      </c>
    </row>
    <row r="12" spans="2:8" x14ac:dyDescent="0.3">
      <c r="B12" s="7"/>
      <c r="C12" t="s">
        <v>33</v>
      </c>
      <c r="D12" s="1">
        <v>1</v>
      </c>
      <c r="E12" s="1">
        <v>1</v>
      </c>
      <c r="F12">
        <v>5</v>
      </c>
      <c r="G12">
        <f t="shared" si="0"/>
        <v>5</v>
      </c>
      <c r="H12" s="4" t="s">
        <v>32</v>
      </c>
    </row>
    <row r="13" spans="2:8" x14ac:dyDescent="0.3">
      <c r="B13" s="7"/>
      <c r="C13" t="s">
        <v>36</v>
      </c>
      <c r="D13" s="1">
        <v>1</v>
      </c>
      <c r="E13" s="1">
        <v>1</v>
      </c>
      <c r="F13">
        <v>25</v>
      </c>
      <c r="G13">
        <f t="shared" si="0"/>
        <v>25</v>
      </c>
      <c r="H13" s="4" t="s">
        <v>37</v>
      </c>
    </row>
    <row r="14" spans="2:8" x14ac:dyDescent="0.3">
      <c r="B14" s="7"/>
      <c r="C14" t="s">
        <v>35</v>
      </c>
      <c r="D14" s="1">
        <v>1</v>
      </c>
      <c r="E14" s="1">
        <v>1</v>
      </c>
      <c r="F14">
        <v>6.99</v>
      </c>
      <c r="G14">
        <f t="shared" si="0"/>
        <v>6.99</v>
      </c>
      <c r="H14" s="3" t="s">
        <v>39</v>
      </c>
    </row>
    <row r="15" spans="2:8" x14ac:dyDescent="0.3">
      <c r="B15" s="7"/>
      <c r="C15" t="s">
        <v>13</v>
      </c>
      <c r="D15" s="1">
        <v>1</v>
      </c>
      <c r="E15" s="1">
        <v>1</v>
      </c>
      <c r="F15">
        <v>10.99</v>
      </c>
      <c r="G15">
        <f t="shared" si="0"/>
        <v>10.99</v>
      </c>
      <c r="H15" s="3" t="s">
        <v>40</v>
      </c>
    </row>
    <row r="16" spans="2:8" x14ac:dyDescent="0.3">
      <c r="B16" s="7"/>
      <c r="C16" t="s">
        <v>16</v>
      </c>
      <c r="D16" s="1">
        <v>1</v>
      </c>
      <c r="E16" s="1">
        <v>1</v>
      </c>
      <c r="F16">
        <v>6.99</v>
      </c>
      <c r="G16">
        <f t="shared" si="0"/>
        <v>6.99</v>
      </c>
      <c r="H16" s="3" t="s">
        <v>41</v>
      </c>
    </row>
    <row r="17" spans="2:8" x14ac:dyDescent="0.3">
      <c r="B17" s="7"/>
      <c r="C17" t="s">
        <v>14</v>
      </c>
      <c r="D17" s="1">
        <v>1</v>
      </c>
      <c r="E17" s="1">
        <v>1</v>
      </c>
      <c r="F17">
        <v>99</v>
      </c>
      <c r="G17">
        <f t="shared" si="0"/>
        <v>99</v>
      </c>
      <c r="H17" s="4" t="s">
        <v>34</v>
      </c>
    </row>
    <row r="18" spans="2:8" x14ac:dyDescent="0.3">
      <c r="B18" s="7"/>
      <c r="C18" t="s">
        <v>15</v>
      </c>
      <c r="D18" s="1">
        <v>1</v>
      </c>
      <c r="E18" s="1">
        <v>1</v>
      </c>
      <c r="F18">
        <v>32</v>
      </c>
      <c r="G18">
        <f t="shared" si="0"/>
        <v>32</v>
      </c>
      <c r="H18" s="3" t="s">
        <v>42</v>
      </c>
    </row>
    <row r="19" spans="2:8" x14ac:dyDescent="0.3">
      <c r="B19" s="7"/>
      <c r="C19" t="s">
        <v>17</v>
      </c>
      <c r="D19" s="1">
        <v>1</v>
      </c>
      <c r="E19" s="1">
        <v>1</v>
      </c>
      <c r="F19">
        <v>6.99</v>
      </c>
      <c r="G19">
        <f t="shared" si="0"/>
        <v>6.99</v>
      </c>
      <c r="H19" s="3" t="s">
        <v>45</v>
      </c>
    </row>
    <row r="20" spans="2:8" x14ac:dyDescent="0.3">
      <c r="B20" s="6" t="s">
        <v>55</v>
      </c>
      <c r="C20" t="s">
        <v>24</v>
      </c>
      <c r="D20" s="1">
        <v>3</v>
      </c>
      <c r="E20" s="1">
        <v>1</v>
      </c>
      <c r="F20">
        <v>20</v>
      </c>
      <c r="G20">
        <f t="shared" si="0"/>
        <v>20</v>
      </c>
      <c r="H20" s="3" t="s">
        <v>54</v>
      </c>
    </row>
    <row r="21" spans="2:8" x14ac:dyDescent="0.3">
      <c r="C21" t="s">
        <v>43</v>
      </c>
      <c r="D21" s="1">
        <v>1</v>
      </c>
      <c r="E21" s="1">
        <v>1</v>
      </c>
      <c r="F21">
        <v>16.989999999999998</v>
      </c>
      <c r="G21">
        <f t="shared" si="0"/>
        <v>16.989999999999998</v>
      </c>
      <c r="H21" s="3" t="s">
        <v>44</v>
      </c>
    </row>
    <row r="22" spans="2:8" x14ac:dyDescent="0.3">
      <c r="H22" s="3"/>
    </row>
    <row r="23" spans="2:8" ht="14.4" customHeight="1" x14ac:dyDescent="0.3">
      <c r="B23" s="7" t="s">
        <v>52</v>
      </c>
      <c r="C23" t="s">
        <v>58</v>
      </c>
      <c r="D23" s="1">
        <v>4</v>
      </c>
      <c r="E23" s="1">
        <v>1</v>
      </c>
      <c r="F23">
        <v>24.98</v>
      </c>
      <c r="G23">
        <f>F23*E23</f>
        <v>24.98</v>
      </c>
      <c r="H23" s="3" t="s">
        <v>48</v>
      </c>
    </row>
    <row r="24" spans="2:8" x14ac:dyDescent="0.3">
      <c r="B24" s="7"/>
      <c r="C24" t="s">
        <v>59</v>
      </c>
      <c r="D24" s="1">
        <v>4</v>
      </c>
      <c r="H24" t="s">
        <v>50</v>
      </c>
    </row>
    <row r="25" spans="2:8" x14ac:dyDescent="0.3">
      <c r="B25" s="7"/>
      <c r="C25" t="s">
        <v>57</v>
      </c>
      <c r="D25" s="1">
        <v>8</v>
      </c>
    </row>
    <row r="26" spans="2:8" x14ac:dyDescent="0.3">
      <c r="B26" s="7"/>
      <c r="C26" t="s">
        <v>60</v>
      </c>
      <c r="D26" s="1">
        <v>2</v>
      </c>
      <c r="E26" s="1" t="s">
        <v>62</v>
      </c>
    </row>
    <row r="27" spans="2:8" x14ac:dyDescent="0.3">
      <c r="B27" s="7"/>
      <c r="C27" t="s">
        <v>61</v>
      </c>
      <c r="D27" s="1">
        <v>2</v>
      </c>
      <c r="E27" s="1" t="s">
        <v>62</v>
      </c>
    </row>
    <row r="28" spans="2:8" x14ac:dyDescent="0.3">
      <c r="B28" s="7"/>
      <c r="C28" t="s">
        <v>56</v>
      </c>
      <c r="D28" s="1">
        <v>8</v>
      </c>
    </row>
    <row r="29" spans="2:8" x14ac:dyDescent="0.3">
      <c r="B29" s="7"/>
      <c r="C29" t="s">
        <v>21</v>
      </c>
      <c r="E29" s="1">
        <v>1</v>
      </c>
      <c r="F29">
        <v>15.99</v>
      </c>
      <c r="G29">
        <f>F29*E29</f>
        <v>15.99</v>
      </c>
      <c r="H29" s="3" t="s">
        <v>46</v>
      </c>
    </row>
    <row r="30" spans="2:8" x14ac:dyDescent="0.3">
      <c r="B30" s="7"/>
      <c r="C30" t="s">
        <v>22</v>
      </c>
      <c r="E30" s="1">
        <v>1</v>
      </c>
      <c r="F30">
        <v>10.98</v>
      </c>
      <c r="G30">
        <f>F30*E30</f>
        <v>10.98</v>
      </c>
      <c r="H30" t="s">
        <v>47</v>
      </c>
    </row>
    <row r="31" spans="2:8" x14ac:dyDescent="0.3">
      <c r="B31" s="7"/>
      <c r="C31" t="s">
        <v>23</v>
      </c>
      <c r="D31" s="1">
        <v>1</v>
      </c>
    </row>
    <row r="32" spans="2:8" x14ac:dyDescent="0.3">
      <c r="B32" s="7"/>
      <c r="C32" t="s">
        <v>20</v>
      </c>
      <c r="E32" s="1">
        <v>1</v>
      </c>
      <c r="F32">
        <v>2.99</v>
      </c>
      <c r="G32">
        <f>F32*E32</f>
        <v>2.99</v>
      </c>
      <c r="H32" s="3" t="s">
        <v>51</v>
      </c>
    </row>
    <row r="33" spans="2:8" x14ac:dyDescent="0.3">
      <c r="B33" s="7"/>
    </row>
    <row r="35" spans="2:8" ht="14.4" customHeight="1" x14ac:dyDescent="0.3">
      <c r="B35" s="7" t="s">
        <v>18</v>
      </c>
      <c r="C35" t="s">
        <v>19</v>
      </c>
      <c r="D35" s="1">
        <v>1</v>
      </c>
      <c r="E35" s="1">
        <v>1</v>
      </c>
      <c r="F35">
        <v>34</v>
      </c>
      <c r="G35">
        <f>F35*E35</f>
        <v>34</v>
      </c>
      <c r="H35" s="3" t="s">
        <v>49</v>
      </c>
    </row>
    <row r="36" spans="2:8" x14ac:dyDescent="0.3">
      <c r="B36" s="7"/>
    </row>
    <row r="37" spans="2:8" x14ac:dyDescent="0.3">
      <c r="B37" s="2"/>
    </row>
    <row r="38" spans="2:8" x14ac:dyDescent="0.3">
      <c r="F38" t="s">
        <v>38</v>
      </c>
      <c r="G38">
        <f>SUM(G5:G37)</f>
        <v>464.36000000000013</v>
      </c>
    </row>
    <row r="39" spans="2:8" x14ac:dyDescent="0.3">
      <c r="F39" s="5" t="s">
        <v>53</v>
      </c>
      <c r="G39">
        <f>G35+SUM(G5:G21)</f>
        <v>409.42000000000007</v>
      </c>
    </row>
  </sheetData>
  <mergeCells count="4">
    <mergeCell ref="B5:B6"/>
    <mergeCell ref="B9:B19"/>
    <mergeCell ref="B23:B33"/>
    <mergeCell ref="B35:B36"/>
  </mergeCells>
  <hyperlinks>
    <hyperlink ref="H9" r:id="rId1" display="https://www.pololu.com/product/2999" xr:uid="{0C2187FA-66F2-4412-9F40-DF89FF3E02F3}"/>
    <hyperlink ref="H7" r:id="rId2" display="https://www.pololu.com/product/955" xr:uid="{AC4F0B73-6522-42BE-9347-71565F90F9DF}"/>
    <hyperlink ref="H6" r:id="rId3" display="https://www.pololu.com/product/3690" xr:uid="{E5BA0898-1921-4FAA-8898-42DFB48F8183}"/>
    <hyperlink ref="H5" r:id="rId4" display="https://www.servocity.com/163-rpm-mini-econ-gear-motor/" xr:uid="{F1BE3AD6-4FD8-488D-A4E9-270D91223E18}"/>
    <hyperlink ref="H10" r:id="rId5" display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xr:uid="{AEE18F92-5593-41D0-A80A-BD63D5A6CA03}"/>
    <hyperlink ref="H14" r:id="rId6" display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xr:uid="{B3205C6A-08A8-4465-8BFB-F28CEB4FD266}"/>
    <hyperlink ref="H15" r:id="rId7" display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xr:uid="{0161388C-B6F0-44F6-B53C-C2C7DBE511D4}"/>
    <hyperlink ref="H16" r:id="rId8" display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xr:uid="{1C88E640-744A-4373-9DB2-7ED3A3FD3F03}"/>
    <hyperlink ref="H18" r:id="rId9" display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xr:uid="{DB2C1021-88ED-4544-A495-7D7F3EC35089}"/>
    <hyperlink ref="H21" r:id="rId10" display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xr:uid="{69770C57-24C2-42C7-A9FC-75A34863F9A3}"/>
    <hyperlink ref="H19" r:id="rId11" display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xr:uid="{C39345EE-8B2C-46C3-AEF8-D45A4666099B}"/>
    <hyperlink ref="H29" r:id="rId12" display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xr:uid="{2C7640C4-2B53-47CA-B828-CF2F80A37CBD}"/>
    <hyperlink ref="H23" r:id="rId13" display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xr:uid="{EBF5254C-3B39-443A-9792-69FAA814D774}"/>
    <hyperlink ref="H35" r:id="rId14" display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xr:uid="{869A89C8-F82E-46D5-8F30-3DEDB9257A58}"/>
    <hyperlink ref="H32" r:id="rId15" display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xr:uid="{CCE82045-0C95-4A00-84E6-E25CCCE68520}"/>
    <hyperlink ref="H20" r:id="rId16" display="https://www.amazon.com/Tokeyla-Rechargeable-Batteries-Flashlights-Headlamp/dp/B0DRCQHZRH/ref=sr_1_11?crid=3SATODGM16DMT&amp;dib=eyJ2IjoiMSJ9.kreFD9YlNDC1m6MspMcC-GxpuugjXvZh0qLy_mzJ8R1bQqwvoJLZVvqDT-3obTgT02kuA81h1oOKBAM3tmpK2jWQMQHRri8mZUAyknUtlvqbK9LVI4HcbpqvT1CJ98mHvmYd5HA70VxlNsLwTFddU5KqaTQByy23NMC-DgrY6qJbVgQ42FnTisbGLsewy_IaX1lIoPzmkVyMt24v5Mij2Y9BnoC1rFsH4ELQtHaM9uw-wgkHttOqxhjNsBA6x3ygNxeGgMreSlchc5gqDdsnJfCW_vfCCj0IL_HerCqkB3g.ZGQnxH73sJw965MXzMaTxkXojz8y_fZY6VceKuNYMKs&amp;dib_tag=se&amp;keywords=18650+battery&amp;qid=1755807546&amp;sprefix=18650+battery%2Caps%2C146&amp;sr=8-11" xr:uid="{9707AF7D-2338-46F0-B041-D007CDC0A9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Merila, John</dc:creator>
  <cp:lastModifiedBy>Merila, John</cp:lastModifiedBy>
  <dcterms:created xsi:type="dcterms:W3CDTF">2025-08-21T14:04:00Z</dcterms:created>
  <dcterms:modified xsi:type="dcterms:W3CDTF">2025-08-25T16:48:21Z</dcterms:modified>
</cp:coreProperties>
</file>