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OpenStudio-BuildStock\project_ECE\"/>
    </mc:Choice>
  </mc:AlternateContent>
  <xr:revisionPtr revIDLastSave="0" documentId="13_ncr:1_{51608504-0F8D-4685-AE79-BEAD0E1F316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VAC System Heating Fuel Oil" sheetId="1" r:id="rId1"/>
  </sheets>
  <definedNames>
    <definedName name="_xlnm._FilterDatabase" localSheetId="0" hidden="1">'HVAC System Heating Fuel Oil'!$A$1:$M$841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13" i="1" l="1"/>
  <c r="AK13" i="1"/>
  <c r="AL13" i="1"/>
  <c r="AM13" i="1"/>
  <c r="AN13" i="1"/>
  <c r="AJ14" i="1"/>
  <c r="AK14" i="1"/>
  <c r="AL14" i="1"/>
  <c r="AM14" i="1"/>
  <c r="AN14" i="1"/>
  <c r="AJ15" i="1"/>
  <c r="AK15" i="1"/>
  <c r="AL15" i="1"/>
  <c r="AM15" i="1"/>
  <c r="AN15" i="1"/>
  <c r="AJ16" i="1"/>
  <c r="AK16" i="1"/>
  <c r="AL16" i="1"/>
  <c r="AM16" i="1"/>
  <c r="AN16" i="1"/>
  <c r="AO16" i="1"/>
  <c r="AP16" i="1"/>
  <c r="AK17" i="1"/>
  <c r="AJ17" i="1" s="1"/>
  <c r="AL17" i="1"/>
  <c r="AM17" i="1"/>
  <c r="AN17" i="1"/>
  <c r="AO17" i="1"/>
  <c r="AP17" i="1"/>
  <c r="AL18" i="1"/>
  <c r="AK18" i="1" s="1"/>
  <c r="AJ18" i="1" s="1"/>
  <c r="AM18" i="1"/>
  <c r="AN18" i="1"/>
  <c r="AO18" i="1"/>
  <c r="AP18" i="1"/>
  <c r="AL19" i="1"/>
  <c r="AK19" i="1" s="1"/>
  <c r="AJ19" i="1" s="1"/>
  <c r="AM19" i="1"/>
  <c r="AN19" i="1"/>
  <c r="AO19" i="1"/>
  <c r="AP19" i="1"/>
  <c r="AL20" i="1"/>
  <c r="AK20" i="1" s="1"/>
  <c r="AJ20" i="1" s="1"/>
  <c r="AM20" i="1"/>
  <c r="AN20" i="1"/>
  <c r="AO20" i="1"/>
  <c r="AP20" i="1"/>
  <c r="AL21" i="1"/>
  <c r="AK21" i="1" s="1"/>
  <c r="AJ21" i="1" s="1"/>
  <c r="AM21" i="1"/>
  <c r="AN21" i="1"/>
  <c r="AO21" i="1"/>
  <c r="AP21" i="1"/>
  <c r="AL22" i="1"/>
  <c r="AK22" i="1" s="1"/>
  <c r="AJ22" i="1" s="1"/>
  <c r="AM22" i="1"/>
  <c r="AN22" i="1"/>
  <c r="AO22" i="1"/>
  <c r="AP22" i="1"/>
  <c r="AJ23" i="1"/>
  <c r="AK23" i="1"/>
  <c r="AL23" i="1"/>
  <c r="AP23" i="1"/>
  <c r="AO23" i="1" s="1"/>
  <c r="AN23" i="1" s="1"/>
  <c r="AM23" i="1" s="1"/>
  <c r="AJ24" i="1"/>
  <c r="AK24" i="1"/>
  <c r="AL24" i="1"/>
  <c r="AP24" i="1"/>
  <c r="AO24" i="1" s="1"/>
  <c r="AN24" i="1" s="1"/>
  <c r="AM24" i="1" s="1"/>
  <c r="AK25" i="1"/>
  <c r="AJ25" i="1" s="1"/>
  <c r="AL25" i="1"/>
  <c r="AM25" i="1"/>
  <c r="AN25" i="1"/>
  <c r="AO25" i="1"/>
  <c r="AP25" i="1"/>
  <c r="AJ26" i="1"/>
  <c r="AL26" i="1"/>
  <c r="AM26" i="1"/>
  <c r="AN26" i="1"/>
  <c r="AO26" i="1"/>
  <c r="AP26" i="1"/>
  <c r="AJ27" i="1"/>
  <c r="AK27" i="1"/>
  <c r="AL27" i="1"/>
  <c r="AM27" i="1"/>
  <c r="AN27" i="1"/>
  <c r="AP27" i="1"/>
  <c r="AJ28" i="1"/>
  <c r="AK28" i="1"/>
  <c r="AL28" i="1"/>
  <c r="AM28" i="1"/>
  <c r="AN28" i="1"/>
  <c r="AP28" i="1"/>
  <c r="AJ29" i="1"/>
  <c r="AK29" i="1"/>
  <c r="AL29" i="1"/>
  <c r="AO29" i="1"/>
  <c r="AN29" i="1" s="1"/>
  <c r="AM29" i="1" s="1"/>
  <c r="AP29" i="1"/>
  <c r="AJ30" i="1"/>
  <c r="AK30" i="1"/>
  <c r="AL30" i="1"/>
  <c r="AP30" i="1"/>
  <c r="AO30" i="1" s="1"/>
  <c r="AN30" i="1" s="1"/>
  <c r="AM30" i="1" s="1"/>
  <c r="AJ31" i="1"/>
  <c r="AK31" i="1"/>
  <c r="AL31" i="1"/>
  <c r="AP31" i="1"/>
  <c r="AO31" i="1" s="1"/>
  <c r="AN31" i="1" s="1"/>
  <c r="AM31" i="1" s="1"/>
  <c r="AJ32" i="1"/>
  <c r="AK32" i="1"/>
  <c r="AL32" i="1"/>
  <c r="AP32" i="1"/>
  <c r="AO32" i="1" s="1"/>
  <c r="AN32" i="1" s="1"/>
  <c r="AM32" i="1" s="1"/>
  <c r="AJ33" i="1"/>
  <c r="AK33" i="1"/>
  <c r="AL33" i="1"/>
  <c r="AM33" i="1"/>
  <c r="AN33" i="1"/>
  <c r="AO33" i="1"/>
  <c r="AJ34" i="1"/>
  <c r="AK34" i="1"/>
  <c r="AL34" i="1"/>
  <c r="AM34" i="1"/>
  <c r="AN34" i="1"/>
  <c r="AP34" i="1"/>
  <c r="AJ35" i="1"/>
  <c r="AK35" i="1"/>
  <c r="AL35" i="1"/>
  <c r="AM35" i="1"/>
  <c r="AN35" i="1"/>
  <c r="AP35" i="1"/>
  <c r="AJ36" i="1"/>
  <c r="AK36" i="1"/>
  <c r="AL36" i="1"/>
  <c r="AN36" i="1"/>
  <c r="AM36" i="1" s="1"/>
  <c r="AO36" i="1"/>
  <c r="AP36" i="1"/>
  <c r="AK37" i="1"/>
  <c r="AJ37" i="1" s="1"/>
  <c r="AL37" i="1"/>
  <c r="AM37" i="1"/>
  <c r="AN37" i="1"/>
  <c r="AO37" i="1"/>
  <c r="AP37" i="1"/>
  <c r="AJ38" i="1"/>
  <c r="AK38" i="1"/>
  <c r="AL38" i="1"/>
  <c r="AP38" i="1"/>
  <c r="AO38" i="1" s="1"/>
  <c r="AN38" i="1" s="1"/>
  <c r="AM38" i="1" s="1"/>
  <c r="AJ39" i="1"/>
  <c r="AK39" i="1"/>
  <c r="AL39" i="1"/>
  <c r="AM39" i="1"/>
  <c r="AN39" i="1"/>
  <c r="AO39" i="1"/>
  <c r="AP39" i="1"/>
  <c r="AJ40" i="1"/>
  <c r="AK40" i="1"/>
  <c r="AL40" i="1"/>
  <c r="AN40" i="1"/>
  <c r="AM40" i="1" s="1"/>
  <c r="AO40" i="1"/>
  <c r="AP40" i="1"/>
  <c r="AJ41" i="1"/>
  <c r="AK41" i="1"/>
  <c r="AL41" i="1"/>
  <c r="AO41" i="1"/>
  <c r="AN41" i="1" s="1"/>
  <c r="AM41" i="1" s="1"/>
  <c r="AP41" i="1"/>
  <c r="AJ42" i="1"/>
  <c r="AK42" i="1"/>
  <c r="AL42" i="1"/>
  <c r="AP42" i="1"/>
  <c r="AO42" i="1" s="1"/>
  <c r="AN42" i="1" s="1"/>
  <c r="AM42" i="1" s="1"/>
  <c r="AL43" i="1"/>
  <c r="AK43" i="1" s="1"/>
  <c r="AJ43" i="1" s="1"/>
  <c r="AM43" i="1"/>
  <c r="AN43" i="1"/>
  <c r="AO43" i="1"/>
  <c r="AP43" i="1"/>
  <c r="AJ44" i="1"/>
  <c r="AK44" i="1"/>
  <c r="AL44" i="1"/>
  <c r="AN44" i="1"/>
  <c r="AM44" i="1" s="1"/>
  <c r="AO44" i="1"/>
  <c r="AP44" i="1"/>
  <c r="AK45" i="1"/>
  <c r="AJ45" i="1" s="1"/>
  <c r="AL45" i="1"/>
  <c r="AM45" i="1"/>
  <c r="AN45" i="1"/>
  <c r="AO45" i="1"/>
  <c r="AP45" i="1"/>
  <c r="AJ46" i="1"/>
  <c r="AK46" i="1"/>
  <c r="AL46" i="1"/>
  <c r="AP46" i="1"/>
  <c r="AO46" i="1" s="1"/>
  <c r="AN46" i="1" s="1"/>
  <c r="AM46" i="1" s="1"/>
  <c r="AJ47" i="1"/>
  <c r="AK47" i="1"/>
  <c r="AL47" i="1"/>
  <c r="AP47" i="1"/>
  <c r="AO47" i="1" s="1"/>
  <c r="AN47" i="1" s="1"/>
  <c r="AM47" i="1" s="1"/>
  <c r="AJ48" i="1"/>
  <c r="AK48" i="1"/>
  <c r="AL48" i="1"/>
  <c r="AN48" i="1"/>
  <c r="AM48" i="1" s="1"/>
  <c r="AO48" i="1"/>
  <c r="AP48" i="1"/>
  <c r="AJ49" i="1"/>
  <c r="AK49" i="1"/>
  <c r="AL49" i="1"/>
  <c r="AM49" i="1"/>
  <c r="AN49" i="1"/>
  <c r="AP49" i="1"/>
  <c r="AJ50" i="1"/>
  <c r="AK50" i="1"/>
  <c r="AL50" i="1"/>
  <c r="AP50" i="1"/>
  <c r="AO50" i="1" s="1"/>
  <c r="AN50" i="1" s="1"/>
  <c r="AM50" i="1" s="1"/>
  <c r="AJ51" i="1"/>
  <c r="AK51" i="1"/>
  <c r="AL51" i="1"/>
  <c r="AM51" i="1"/>
  <c r="AN51" i="1"/>
  <c r="AO51" i="1"/>
  <c r="AP51" i="1"/>
  <c r="AJ52" i="1"/>
  <c r="AK52" i="1"/>
  <c r="AL52" i="1"/>
  <c r="AN52" i="1"/>
  <c r="AM52" i="1" s="1"/>
  <c r="AO52" i="1"/>
  <c r="AP52" i="1"/>
  <c r="AJ53" i="1"/>
  <c r="AK53" i="1"/>
  <c r="AL53" i="1"/>
  <c r="AO53" i="1"/>
  <c r="AN53" i="1" s="1"/>
  <c r="AM53" i="1" s="1"/>
  <c r="AP53" i="1"/>
  <c r="AJ54" i="1"/>
  <c r="AK54" i="1"/>
  <c r="AL54" i="1"/>
  <c r="AP54" i="1"/>
  <c r="AO54" i="1" s="1"/>
  <c r="AN54" i="1" s="1"/>
  <c r="AM54" i="1" s="1"/>
  <c r="AJ55" i="1"/>
  <c r="AK55" i="1"/>
  <c r="AL55" i="1"/>
  <c r="AM55" i="1"/>
  <c r="AN55" i="1"/>
  <c r="AO55" i="1"/>
  <c r="AJ56" i="1"/>
  <c r="AK56" i="1"/>
  <c r="AL56" i="1"/>
  <c r="AM56" i="1"/>
  <c r="AN56" i="1"/>
  <c r="AP56" i="1"/>
  <c r="AJ57" i="1"/>
  <c r="AK57" i="1"/>
  <c r="AL57" i="1"/>
  <c r="AO57" i="1"/>
  <c r="AN57" i="1" s="1"/>
  <c r="AM57" i="1" s="1"/>
  <c r="AP57" i="1"/>
  <c r="AJ58" i="1"/>
  <c r="AK58" i="1"/>
  <c r="AL58" i="1"/>
  <c r="AM58" i="1"/>
  <c r="AN58" i="1"/>
  <c r="AO58" i="1"/>
  <c r="AJ59" i="1"/>
  <c r="AK59" i="1"/>
  <c r="AL59" i="1"/>
  <c r="AM59" i="1"/>
  <c r="AN59" i="1"/>
  <c r="AO59" i="1"/>
  <c r="AJ60" i="1"/>
  <c r="AK60" i="1"/>
  <c r="AL60" i="1"/>
  <c r="AN60" i="1"/>
  <c r="AM60" i="1" s="1"/>
  <c r="AO60" i="1"/>
  <c r="AP60" i="1"/>
  <c r="AJ61" i="1"/>
  <c r="AK61" i="1"/>
  <c r="AL61" i="1"/>
  <c r="AM61" i="1"/>
  <c r="AN61" i="1"/>
  <c r="AO61" i="1"/>
  <c r="AJ62" i="1"/>
  <c r="AK62" i="1"/>
  <c r="AL62" i="1"/>
  <c r="AM62" i="1"/>
  <c r="AN62" i="1"/>
  <c r="AO62" i="1"/>
  <c r="AJ63" i="1"/>
  <c r="AK63" i="1"/>
  <c r="AL63" i="1"/>
  <c r="AM63" i="1"/>
  <c r="AN63" i="1"/>
  <c r="AO63" i="1"/>
  <c r="AJ64" i="1"/>
  <c r="AK64" i="1"/>
  <c r="AL64" i="1"/>
  <c r="AM64" i="1"/>
  <c r="AN64" i="1"/>
  <c r="AO64" i="1"/>
  <c r="AJ65" i="1"/>
  <c r="AK65" i="1"/>
  <c r="AL65" i="1"/>
  <c r="AM65" i="1"/>
  <c r="AN65" i="1"/>
  <c r="AP65" i="1"/>
  <c r="AJ66" i="1"/>
  <c r="AK66" i="1"/>
  <c r="AL66" i="1"/>
  <c r="AM66" i="1"/>
  <c r="AN66" i="1"/>
  <c r="AP66" i="1"/>
  <c r="AJ67" i="1"/>
  <c r="AK67" i="1"/>
  <c r="AL67" i="1"/>
  <c r="AM67" i="1"/>
  <c r="AN67" i="1"/>
  <c r="AP67" i="1"/>
  <c r="AJ68" i="1"/>
  <c r="AK68" i="1"/>
  <c r="AL68" i="1"/>
  <c r="AM68" i="1"/>
  <c r="AN68" i="1"/>
  <c r="AP68" i="1"/>
  <c r="AJ69" i="1"/>
  <c r="AK69" i="1"/>
  <c r="AL69" i="1"/>
  <c r="AO69" i="1"/>
  <c r="AN69" i="1" s="1"/>
  <c r="AM69" i="1" s="1"/>
  <c r="AP69" i="1"/>
  <c r="AJ70" i="1"/>
  <c r="AK70" i="1"/>
  <c r="AL70" i="1"/>
  <c r="AP70" i="1"/>
  <c r="AO70" i="1" s="1"/>
  <c r="AN70" i="1" s="1"/>
  <c r="AM70" i="1" s="1"/>
  <c r="AJ71" i="1"/>
  <c r="AK71" i="1"/>
  <c r="AL71" i="1"/>
  <c r="AM71" i="1"/>
  <c r="AN71" i="1"/>
  <c r="AP71" i="1"/>
  <c r="Y30" i="1"/>
  <c r="Z30" i="1"/>
  <c r="AA30" i="1"/>
  <c r="AB30" i="1"/>
  <c r="AC30" i="1"/>
  <c r="AD30" i="1"/>
  <c r="AE30" i="1"/>
  <c r="Y31" i="1"/>
  <c r="Z31" i="1"/>
  <c r="AA31" i="1"/>
  <c r="AB31" i="1"/>
  <c r="AC31" i="1"/>
  <c r="AD31" i="1"/>
  <c r="AE31" i="1"/>
  <c r="Y32" i="1"/>
  <c r="Z32" i="1"/>
  <c r="AA32" i="1"/>
  <c r="AB32" i="1"/>
  <c r="AC32" i="1"/>
  <c r="AD32" i="1"/>
  <c r="AE32" i="1"/>
  <c r="Y33" i="1"/>
  <c r="Z33" i="1"/>
  <c r="AA33" i="1"/>
  <c r="AB33" i="1"/>
  <c r="AC33" i="1"/>
  <c r="AD33" i="1"/>
  <c r="AE33" i="1"/>
  <c r="Y34" i="1"/>
  <c r="Z34" i="1"/>
  <c r="AA34" i="1"/>
  <c r="AB34" i="1"/>
  <c r="AC34" i="1"/>
  <c r="AD34" i="1"/>
  <c r="AE34" i="1"/>
  <c r="Y35" i="1"/>
  <c r="Z35" i="1"/>
  <c r="AA35" i="1"/>
  <c r="AB35" i="1"/>
  <c r="AC35" i="1"/>
  <c r="AD35" i="1"/>
  <c r="AE35" i="1"/>
  <c r="Y36" i="1"/>
  <c r="Z36" i="1"/>
  <c r="AA36" i="1"/>
  <c r="AB36" i="1"/>
  <c r="AC36" i="1"/>
  <c r="AD36" i="1"/>
  <c r="AE36" i="1"/>
  <c r="Y37" i="1"/>
  <c r="Z37" i="1"/>
  <c r="AA37" i="1"/>
  <c r="AB37" i="1"/>
  <c r="AC37" i="1"/>
  <c r="AD37" i="1"/>
  <c r="AE37" i="1"/>
  <c r="Y38" i="1"/>
  <c r="Z38" i="1"/>
  <c r="AA38" i="1"/>
  <c r="AB38" i="1"/>
  <c r="AC38" i="1"/>
  <c r="AD38" i="1"/>
  <c r="AE38" i="1"/>
  <c r="Y39" i="1"/>
  <c r="Z39" i="1"/>
  <c r="AA39" i="1"/>
  <c r="AB39" i="1"/>
  <c r="AC39" i="1"/>
  <c r="AD39" i="1"/>
  <c r="AE39" i="1"/>
  <c r="Y40" i="1"/>
  <c r="Z40" i="1"/>
  <c r="AA40" i="1"/>
  <c r="AB40" i="1"/>
  <c r="AC40" i="1"/>
  <c r="AD40" i="1"/>
  <c r="AE40" i="1"/>
  <c r="Y41" i="1"/>
  <c r="Z41" i="1"/>
  <c r="AA41" i="1"/>
  <c r="AB41" i="1"/>
  <c r="AC41" i="1"/>
  <c r="AD41" i="1"/>
  <c r="AE41" i="1"/>
  <c r="Y42" i="1"/>
  <c r="Z42" i="1"/>
  <c r="AA42" i="1"/>
  <c r="AB42" i="1"/>
  <c r="AC42" i="1"/>
  <c r="AD42" i="1"/>
  <c r="AE42" i="1"/>
  <c r="Y43" i="1"/>
  <c r="Z43" i="1"/>
  <c r="AA43" i="1"/>
  <c r="AB43" i="1"/>
  <c r="AC43" i="1"/>
  <c r="AD43" i="1"/>
  <c r="AE43" i="1"/>
  <c r="Y44" i="1"/>
  <c r="Z44" i="1"/>
  <c r="AA44" i="1"/>
  <c r="AB44" i="1"/>
  <c r="AC44" i="1"/>
  <c r="AD44" i="1"/>
  <c r="AE44" i="1"/>
  <c r="Y45" i="1"/>
  <c r="Z45" i="1"/>
  <c r="AA45" i="1"/>
  <c r="AB45" i="1"/>
  <c r="AC45" i="1"/>
  <c r="AD45" i="1"/>
  <c r="AE45" i="1"/>
  <c r="Y46" i="1"/>
  <c r="Z46" i="1"/>
  <c r="AA46" i="1"/>
  <c r="AB46" i="1"/>
  <c r="AC46" i="1"/>
  <c r="AD46" i="1"/>
  <c r="AE46" i="1"/>
  <c r="Y47" i="1"/>
  <c r="Z47" i="1"/>
  <c r="AA47" i="1"/>
  <c r="AB47" i="1"/>
  <c r="AC47" i="1"/>
  <c r="AD47" i="1"/>
  <c r="AE47" i="1"/>
  <c r="Y48" i="1"/>
  <c r="Z48" i="1"/>
  <c r="AA48" i="1"/>
  <c r="AB48" i="1"/>
  <c r="AC48" i="1"/>
  <c r="AD48" i="1"/>
  <c r="AE48" i="1"/>
  <c r="Y49" i="1"/>
  <c r="Z49" i="1"/>
  <c r="AA49" i="1"/>
  <c r="AB49" i="1"/>
  <c r="AC49" i="1"/>
  <c r="AD49" i="1"/>
  <c r="AE49" i="1"/>
  <c r="Y50" i="1"/>
  <c r="Z50" i="1"/>
  <c r="AA50" i="1"/>
  <c r="AB50" i="1"/>
  <c r="AC50" i="1"/>
  <c r="AD50" i="1"/>
  <c r="AE50" i="1"/>
  <c r="Y51" i="1"/>
  <c r="Z51" i="1"/>
  <c r="AA51" i="1"/>
  <c r="AB51" i="1"/>
  <c r="AC51" i="1"/>
  <c r="AD51" i="1"/>
  <c r="AE51" i="1"/>
  <c r="Y52" i="1"/>
  <c r="Z52" i="1"/>
  <c r="AA52" i="1"/>
  <c r="AB52" i="1"/>
  <c r="AC52" i="1"/>
  <c r="AD52" i="1"/>
  <c r="AE52" i="1"/>
  <c r="Y53" i="1"/>
  <c r="Z53" i="1"/>
  <c r="AA53" i="1"/>
  <c r="AB53" i="1"/>
  <c r="AC53" i="1"/>
  <c r="AD53" i="1"/>
  <c r="AE53" i="1"/>
  <c r="Y54" i="1"/>
  <c r="Z54" i="1"/>
  <c r="AA54" i="1"/>
  <c r="AB54" i="1"/>
  <c r="AC54" i="1"/>
  <c r="AD54" i="1"/>
  <c r="AE54" i="1"/>
  <c r="Y55" i="1"/>
  <c r="Z55" i="1"/>
  <c r="AA55" i="1"/>
  <c r="AB55" i="1"/>
  <c r="AC55" i="1"/>
  <c r="AD55" i="1"/>
  <c r="AE55" i="1"/>
  <c r="Y56" i="1"/>
  <c r="Z56" i="1"/>
  <c r="AA56" i="1"/>
  <c r="AB56" i="1"/>
  <c r="AC56" i="1"/>
  <c r="AD56" i="1"/>
  <c r="AE56" i="1"/>
  <c r="Y57" i="1"/>
  <c r="Z57" i="1"/>
  <c r="AA57" i="1"/>
  <c r="AB57" i="1"/>
  <c r="AC57" i="1"/>
  <c r="AD57" i="1"/>
  <c r="AE57" i="1"/>
  <c r="Y58" i="1"/>
  <c r="Z58" i="1"/>
  <c r="AA58" i="1"/>
  <c r="AB58" i="1"/>
  <c r="AC58" i="1"/>
  <c r="AD58" i="1"/>
  <c r="AE58" i="1"/>
  <c r="Y59" i="1"/>
  <c r="Z59" i="1"/>
  <c r="AA59" i="1"/>
  <c r="AB59" i="1"/>
  <c r="AC59" i="1"/>
  <c r="AD59" i="1"/>
  <c r="AE59" i="1"/>
  <c r="Y60" i="1"/>
  <c r="Z60" i="1"/>
  <c r="AA60" i="1"/>
  <c r="AB60" i="1"/>
  <c r="AC60" i="1"/>
  <c r="AD60" i="1"/>
  <c r="AE60" i="1"/>
  <c r="Y61" i="1"/>
  <c r="Z61" i="1"/>
  <c r="AA61" i="1"/>
  <c r="AB61" i="1"/>
  <c r="AC61" i="1"/>
  <c r="AD61" i="1"/>
  <c r="AE61" i="1"/>
  <c r="Y62" i="1"/>
  <c r="Z62" i="1"/>
  <c r="AA62" i="1"/>
  <c r="AB62" i="1"/>
  <c r="AC62" i="1"/>
  <c r="AD62" i="1"/>
  <c r="AE62" i="1"/>
  <c r="Y63" i="1"/>
  <c r="Z63" i="1"/>
  <c r="AA63" i="1"/>
  <c r="AB63" i="1"/>
  <c r="AC63" i="1"/>
  <c r="AD63" i="1"/>
  <c r="AE63" i="1"/>
  <c r="Y64" i="1"/>
  <c r="Z64" i="1"/>
  <c r="AA64" i="1"/>
  <c r="AB64" i="1"/>
  <c r="AC64" i="1"/>
  <c r="AD64" i="1"/>
  <c r="AE64" i="1"/>
  <c r="Y65" i="1"/>
  <c r="Z65" i="1"/>
  <c r="AA65" i="1"/>
  <c r="AB65" i="1"/>
  <c r="AC65" i="1"/>
  <c r="AD65" i="1"/>
  <c r="AE65" i="1"/>
  <c r="Y66" i="1"/>
  <c r="Z66" i="1"/>
  <c r="AA66" i="1"/>
  <c r="AB66" i="1"/>
  <c r="AC66" i="1"/>
  <c r="AD66" i="1"/>
  <c r="AE66" i="1"/>
  <c r="Y67" i="1"/>
  <c r="Z67" i="1"/>
  <c r="AA67" i="1"/>
  <c r="AB67" i="1"/>
  <c r="AC67" i="1"/>
  <c r="AD67" i="1"/>
  <c r="AE67" i="1"/>
  <c r="Y68" i="1"/>
  <c r="Z68" i="1"/>
  <c r="AA68" i="1"/>
  <c r="AB68" i="1"/>
  <c r="AC68" i="1"/>
  <c r="AD68" i="1"/>
  <c r="AE68" i="1"/>
  <c r="Y69" i="1"/>
  <c r="Z69" i="1"/>
  <c r="AA69" i="1"/>
  <c r="AB69" i="1"/>
  <c r="AC69" i="1"/>
  <c r="AD69" i="1"/>
  <c r="AE69" i="1"/>
  <c r="Y70" i="1"/>
  <c r="Z70" i="1"/>
  <c r="AA70" i="1"/>
  <c r="AB70" i="1"/>
  <c r="AC70" i="1"/>
  <c r="AD70" i="1"/>
  <c r="AE70" i="1"/>
  <c r="Y71" i="1"/>
  <c r="Z71" i="1"/>
  <c r="AA71" i="1"/>
  <c r="AB71" i="1"/>
  <c r="AC71" i="1"/>
  <c r="AD71" i="1"/>
  <c r="AE71" i="1"/>
  <c r="Y72" i="1"/>
  <c r="Z72" i="1"/>
  <c r="AA72" i="1"/>
  <c r="AB72" i="1"/>
  <c r="AC72" i="1"/>
  <c r="AD72" i="1"/>
  <c r="AE72" i="1"/>
  <c r="Y73" i="1"/>
  <c r="Z73" i="1"/>
  <c r="AA73" i="1"/>
  <c r="AB73" i="1"/>
  <c r="AC73" i="1"/>
  <c r="AD73" i="1"/>
  <c r="AE73" i="1"/>
  <c r="Y74" i="1"/>
  <c r="Z74" i="1"/>
  <c r="AA74" i="1"/>
  <c r="AB74" i="1"/>
  <c r="AC74" i="1"/>
  <c r="AD74" i="1"/>
  <c r="AE74" i="1"/>
  <c r="Y75" i="1"/>
  <c r="Z75" i="1"/>
  <c r="AA75" i="1"/>
  <c r="AB75" i="1"/>
  <c r="AC75" i="1"/>
  <c r="AD75" i="1"/>
  <c r="AE75" i="1"/>
  <c r="Y76" i="1"/>
  <c r="Z76" i="1"/>
  <c r="AA76" i="1"/>
  <c r="AB76" i="1"/>
  <c r="AC76" i="1"/>
  <c r="AD76" i="1"/>
  <c r="AE76" i="1"/>
  <c r="Y77" i="1"/>
  <c r="Z77" i="1"/>
  <c r="AA77" i="1"/>
  <c r="AB77" i="1"/>
  <c r="AC77" i="1"/>
  <c r="AD77" i="1"/>
  <c r="AE77" i="1"/>
  <c r="Y78" i="1"/>
  <c r="Z78" i="1"/>
  <c r="AA78" i="1"/>
  <c r="AB78" i="1"/>
  <c r="AC78" i="1"/>
  <c r="AD78" i="1"/>
  <c r="AE78" i="1"/>
  <c r="Y79" i="1"/>
  <c r="Z79" i="1"/>
  <c r="AA79" i="1"/>
  <c r="AB79" i="1"/>
  <c r="AC79" i="1"/>
  <c r="AD79" i="1"/>
  <c r="AE79" i="1"/>
  <c r="Y80" i="1"/>
  <c r="Z80" i="1"/>
  <c r="AA80" i="1"/>
  <c r="AB80" i="1"/>
  <c r="AC80" i="1"/>
  <c r="AD80" i="1"/>
  <c r="AE80" i="1"/>
  <c r="Y81" i="1"/>
  <c r="Z81" i="1"/>
  <c r="AA81" i="1"/>
  <c r="AB81" i="1"/>
  <c r="AC81" i="1"/>
  <c r="AD81" i="1"/>
  <c r="AE81" i="1"/>
  <c r="Y82" i="1"/>
  <c r="Z82" i="1"/>
  <c r="AA82" i="1"/>
  <c r="AB82" i="1"/>
  <c r="AC82" i="1"/>
  <c r="AD82" i="1"/>
  <c r="AE82" i="1"/>
  <c r="Y83" i="1"/>
  <c r="Z83" i="1"/>
  <c r="AA83" i="1"/>
  <c r="AB83" i="1"/>
  <c r="AC83" i="1"/>
  <c r="AD83" i="1"/>
  <c r="AE83" i="1"/>
  <c r="Y84" i="1"/>
  <c r="Z84" i="1"/>
  <c r="AA84" i="1"/>
  <c r="AB84" i="1"/>
  <c r="AC84" i="1"/>
  <c r="AD84" i="1"/>
  <c r="AE84" i="1"/>
  <c r="Y85" i="1"/>
  <c r="Z85" i="1"/>
  <c r="AA85" i="1"/>
  <c r="AB85" i="1"/>
  <c r="AC85" i="1"/>
  <c r="AD85" i="1"/>
  <c r="AE85" i="1"/>
  <c r="Y86" i="1"/>
  <c r="Z86" i="1"/>
  <c r="AA86" i="1"/>
  <c r="AB86" i="1"/>
  <c r="AC86" i="1"/>
  <c r="AD86" i="1"/>
  <c r="AE86" i="1"/>
  <c r="Y87" i="1"/>
  <c r="Z87" i="1"/>
  <c r="AA87" i="1"/>
  <c r="AB87" i="1"/>
  <c r="AC87" i="1"/>
  <c r="AD87" i="1"/>
  <c r="AE87" i="1"/>
  <c r="Y88" i="1"/>
  <c r="Z88" i="1"/>
  <c r="AA88" i="1"/>
  <c r="AB88" i="1"/>
  <c r="AC88" i="1"/>
  <c r="AD88" i="1"/>
  <c r="AE88" i="1"/>
  <c r="Y89" i="1"/>
  <c r="Z89" i="1"/>
  <c r="AA89" i="1"/>
  <c r="AB89" i="1"/>
  <c r="AC89" i="1"/>
  <c r="AD89" i="1"/>
  <c r="AE89" i="1"/>
  <c r="Y90" i="1"/>
  <c r="Z90" i="1"/>
  <c r="AA90" i="1"/>
  <c r="AB90" i="1"/>
  <c r="AC90" i="1"/>
  <c r="AD90" i="1"/>
  <c r="AE90" i="1"/>
  <c r="Y91" i="1"/>
  <c r="Z91" i="1"/>
  <c r="AA91" i="1"/>
  <c r="AB91" i="1"/>
  <c r="AC91" i="1"/>
  <c r="AD91" i="1"/>
  <c r="AE91" i="1"/>
  <c r="Y92" i="1"/>
  <c r="Z92" i="1"/>
  <c r="AA92" i="1"/>
  <c r="AB92" i="1"/>
  <c r="AC92" i="1"/>
  <c r="AD92" i="1"/>
  <c r="AE92" i="1"/>
  <c r="Y93" i="1"/>
  <c r="Z93" i="1"/>
  <c r="AA93" i="1"/>
  <c r="AB93" i="1"/>
  <c r="AC93" i="1"/>
  <c r="AD93" i="1"/>
  <c r="AE93" i="1"/>
  <c r="Y94" i="1"/>
  <c r="Z94" i="1"/>
  <c r="AA94" i="1"/>
  <c r="AB94" i="1"/>
  <c r="AC94" i="1"/>
  <c r="AD94" i="1"/>
  <c r="AE94" i="1"/>
  <c r="Y95" i="1"/>
  <c r="Z95" i="1"/>
  <c r="AA95" i="1"/>
  <c r="AB95" i="1"/>
  <c r="AC95" i="1"/>
  <c r="AD95" i="1"/>
  <c r="AE95" i="1"/>
  <c r="Y96" i="1"/>
  <c r="Z96" i="1"/>
  <c r="AA96" i="1"/>
  <c r="AB96" i="1"/>
  <c r="AC96" i="1"/>
  <c r="AD96" i="1"/>
  <c r="AE96" i="1"/>
  <c r="Y97" i="1"/>
  <c r="Z97" i="1"/>
  <c r="AA97" i="1"/>
  <c r="AB97" i="1"/>
  <c r="AC97" i="1"/>
  <c r="AD97" i="1"/>
  <c r="AE97" i="1"/>
  <c r="Y98" i="1"/>
  <c r="Z98" i="1"/>
  <c r="AA98" i="1"/>
  <c r="AB98" i="1"/>
  <c r="AC98" i="1"/>
  <c r="AD98" i="1"/>
  <c r="AE98" i="1"/>
  <c r="Y99" i="1"/>
  <c r="Z99" i="1"/>
  <c r="AA99" i="1"/>
  <c r="AB99" i="1"/>
  <c r="AC99" i="1"/>
  <c r="AD99" i="1"/>
  <c r="AE99" i="1"/>
  <c r="Y100" i="1"/>
  <c r="Z100" i="1"/>
  <c r="AA100" i="1"/>
  <c r="AB100" i="1"/>
  <c r="AC100" i="1"/>
  <c r="AD100" i="1"/>
  <c r="AE100" i="1"/>
  <c r="Y101" i="1"/>
  <c r="Z101" i="1"/>
  <c r="AA101" i="1"/>
  <c r="AB101" i="1"/>
  <c r="AC101" i="1"/>
  <c r="AD101" i="1"/>
  <c r="AE101" i="1"/>
  <c r="Y102" i="1"/>
  <c r="Z102" i="1"/>
  <c r="AA102" i="1"/>
  <c r="AB102" i="1"/>
  <c r="AC102" i="1"/>
  <c r="AD102" i="1"/>
  <c r="AE102" i="1"/>
  <c r="Y103" i="1"/>
  <c r="Z103" i="1"/>
  <c r="AA103" i="1"/>
  <c r="AB103" i="1"/>
  <c r="AC103" i="1"/>
  <c r="AD103" i="1"/>
  <c r="AE103" i="1"/>
  <c r="Y104" i="1"/>
  <c r="Z104" i="1"/>
  <c r="AA104" i="1"/>
  <c r="AB104" i="1"/>
  <c r="AC104" i="1"/>
  <c r="AD104" i="1"/>
  <c r="AE104" i="1"/>
  <c r="Y105" i="1"/>
  <c r="Z105" i="1"/>
  <c r="AA105" i="1"/>
  <c r="AB105" i="1"/>
  <c r="AC105" i="1"/>
  <c r="AD105" i="1"/>
  <c r="AE105" i="1"/>
  <c r="Y106" i="1"/>
  <c r="Z106" i="1"/>
  <c r="AA106" i="1"/>
  <c r="AB106" i="1"/>
  <c r="AC106" i="1"/>
  <c r="AD106" i="1"/>
  <c r="AE106" i="1"/>
  <c r="Y107" i="1"/>
  <c r="Z107" i="1"/>
  <c r="AA107" i="1"/>
  <c r="AB107" i="1"/>
  <c r="AC107" i="1"/>
  <c r="AD107" i="1"/>
  <c r="AE107" i="1"/>
  <c r="Y108" i="1"/>
  <c r="Z108" i="1"/>
  <c r="AA108" i="1"/>
  <c r="AB108" i="1"/>
  <c r="AC108" i="1"/>
  <c r="AD108" i="1"/>
  <c r="AE108" i="1"/>
  <c r="Y109" i="1"/>
  <c r="Z109" i="1"/>
  <c r="AA109" i="1"/>
  <c r="AB109" i="1"/>
  <c r="AC109" i="1"/>
  <c r="AD109" i="1"/>
  <c r="AE109" i="1"/>
  <c r="Y110" i="1"/>
  <c r="Z110" i="1"/>
  <c r="AA110" i="1"/>
  <c r="AB110" i="1"/>
  <c r="AC110" i="1"/>
  <c r="AD110" i="1"/>
  <c r="AE110" i="1"/>
  <c r="Y111" i="1"/>
  <c r="Z111" i="1"/>
  <c r="AA111" i="1"/>
  <c r="AB111" i="1"/>
  <c r="AC111" i="1"/>
  <c r="AD111" i="1"/>
  <c r="AE111" i="1"/>
  <c r="Y112" i="1"/>
  <c r="Z112" i="1"/>
  <c r="AA112" i="1"/>
  <c r="AB112" i="1"/>
  <c r="AC112" i="1"/>
  <c r="AD112" i="1"/>
  <c r="AE112" i="1"/>
  <c r="Y113" i="1"/>
  <c r="Z113" i="1"/>
  <c r="AA113" i="1"/>
  <c r="AB113" i="1"/>
  <c r="AC113" i="1"/>
  <c r="AD113" i="1"/>
  <c r="AE113" i="1"/>
  <c r="Y114" i="1"/>
  <c r="Z114" i="1"/>
  <c r="AA114" i="1"/>
  <c r="AB114" i="1"/>
  <c r="AC114" i="1"/>
  <c r="AD114" i="1"/>
  <c r="AE114" i="1"/>
  <c r="Y115" i="1"/>
  <c r="Z115" i="1"/>
  <c r="AA115" i="1"/>
  <c r="AB115" i="1"/>
  <c r="AC115" i="1"/>
  <c r="AD115" i="1"/>
  <c r="AE115" i="1"/>
  <c r="Y116" i="1"/>
  <c r="Z116" i="1"/>
  <c r="AA116" i="1"/>
  <c r="AB116" i="1"/>
  <c r="AC116" i="1"/>
  <c r="AD116" i="1"/>
  <c r="AE116" i="1"/>
  <c r="Y117" i="1"/>
  <c r="Z117" i="1"/>
  <c r="AA117" i="1"/>
  <c r="AB117" i="1"/>
  <c r="AC117" i="1"/>
  <c r="AD117" i="1"/>
  <c r="AE117" i="1"/>
  <c r="Y118" i="1"/>
  <c r="Z118" i="1"/>
  <c r="AA118" i="1"/>
  <c r="AB118" i="1"/>
  <c r="AC118" i="1"/>
  <c r="AD118" i="1"/>
  <c r="AE118" i="1"/>
  <c r="Y119" i="1"/>
  <c r="Z119" i="1"/>
  <c r="AA119" i="1"/>
  <c r="AB119" i="1"/>
  <c r="AC119" i="1"/>
  <c r="AD119" i="1"/>
  <c r="AE119" i="1"/>
  <c r="Y120" i="1"/>
  <c r="Z120" i="1"/>
  <c r="AA120" i="1"/>
  <c r="AB120" i="1"/>
  <c r="AC120" i="1"/>
  <c r="AD120" i="1"/>
  <c r="AE120" i="1"/>
  <c r="Y121" i="1"/>
  <c r="Z121" i="1"/>
  <c r="AA121" i="1"/>
  <c r="AB121" i="1"/>
  <c r="AC121" i="1"/>
  <c r="AD121" i="1"/>
  <c r="AE121" i="1"/>
  <c r="Y122" i="1"/>
  <c r="Z122" i="1"/>
  <c r="AA122" i="1"/>
  <c r="AB122" i="1"/>
  <c r="AC122" i="1"/>
  <c r="AD122" i="1"/>
  <c r="AE122" i="1"/>
  <c r="Y123" i="1"/>
  <c r="Z123" i="1"/>
  <c r="AA123" i="1"/>
  <c r="AB123" i="1"/>
  <c r="AC123" i="1"/>
  <c r="AD123" i="1"/>
  <c r="AE123" i="1"/>
  <c r="Y124" i="1"/>
  <c r="Z124" i="1"/>
  <c r="AA124" i="1"/>
  <c r="AB124" i="1"/>
  <c r="AC124" i="1"/>
  <c r="AD124" i="1"/>
  <c r="AE124" i="1"/>
  <c r="Y125" i="1"/>
  <c r="Z125" i="1"/>
  <c r="AA125" i="1"/>
  <c r="AB125" i="1"/>
  <c r="AC125" i="1"/>
  <c r="AD125" i="1"/>
  <c r="AE125" i="1"/>
  <c r="Y126" i="1"/>
  <c r="Z126" i="1"/>
  <c r="AA126" i="1"/>
  <c r="AB126" i="1"/>
  <c r="AC126" i="1"/>
  <c r="AD126" i="1"/>
  <c r="AE126" i="1"/>
  <c r="Y127" i="1"/>
  <c r="Z127" i="1"/>
  <c r="AA127" i="1"/>
  <c r="AB127" i="1"/>
  <c r="AC127" i="1"/>
  <c r="AD127" i="1"/>
  <c r="AE127" i="1"/>
  <c r="Y128" i="1"/>
  <c r="Z128" i="1"/>
  <c r="AA128" i="1"/>
  <c r="AB128" i="1"/>
  <c r="AC128" i="1"/>
  <c r="AD128" i="1"/>
  <c r="AE128" i="1"/>
  <c r="Y129" i="1"/>
  <c r="Z129" i="1"/>
  <c r="AA129" i="1"/>
  <c r="AB129" i="1"/>
  <c r="AC129" i="1"/>
  <c r="AD129" i="1"/>
  <c r="AE129" i="1"/>
  <c r="Y130" i="1"/>
  <c r="Z130" i="1"/>
  <c r="AA130" i="1"/>
  <c r="AB130" i="1"/>
  <c r="AC130" i="1"/>
  <c r="AD130" i="1"/>
  <c r="AE130" i="1"/>
  <c r="Y131" i="1"/>
  <c r="Z131" i="1"/>
  <c r="AA131" i="1"/>
  <c r="AB131" i="1"/>
  <c r="AC131" i="1"/>
  <c r="AD131" i="1"/>
  <c r="AE131" i="1"/>
  <c r="Y132" i="1"/>
  <c r="Z132" i="1"/>
  <c r="AA132" i="1"/>
  <c r="AB132" i="1"/>
  <c r="AC132" i="1"/>
  <c r="AD132" i="1"/>
  <c r="AE132" i="1"/>
  <c r="Y133" i="1"/>
  <c r="Z133" i="1"/>
  <c r="AA133" i="1"/>
  <c r="AB133" i="1"/>
  <c r="AC133" i="1"/>
  <c r="AD133" i="1"/>
  <c r="AE133" i="1"/>
  <c r="Y134" i="1"/>
  <c r="Z134" i="1"/>
  <c r="AA134" i="1"/>
  <c r="AB134" i="1"/>
  <c r="AC134" i="1"/>
  <c r="AD134" i="1"/>
  <c r="AE134" i="1"/>
  <c r="Y135" i="1"/>
  <c r="Z135" i="1"/>
  <c r="AA135" i="1"/>
  <c r="AB135" i="1"/>
  <c r="AC135" i="1"/>
  <c r="AD135" i="1"/>
  <c r="AE135" i="1"/>
  <c r="Y136" i="1"/>
  <c r="Z136" i="1"/>
  <c r="AA136" i="1"/>
  <c r="AB136" i="1"/>
  <c r="AC136" i="1"/>
  <c r="AD136" i="1"/>
  <c r="AE136" i="1"/>
  <c r="Y137" i="1"/>
  <c r="Z137" i="1"/>
  <c r="AA137" i="1"/>
  <c r="AB137" i="1"/>
  <c r="AC137" i="1"/>
  <c r="AD137" i="1"/>
  <c r="AE137" i="1"/>
  <c r="Y138" i="1"/>
  <c r="Z138" i="1"/>
  <c r="AA138" i="1"/>
  <c r="AB138" i="1"/>
  <c r="AC138" i="1"/>
  <c r="AD138" i="1"/>
  <c r="AE138" i="1"/>
  <c r="Y139" i="1"/>
  <c r="Z139" i="1"/>
  <c r="AA139" i="1"/>
  <c r="AB139" i="1"/>
  <c r="AC139" i="1"/>
  <c r="AD139" i="1"/>
  <c r="AE139" i="1"/>
  <c r="Y140" i="1"/>
  <c r="Z140" i="1"/>
  <c r="AA140" i="1"/>
  <c r="AB140" i="1"/>
  <c r="AC140" i="1"/>
  <c r="AD140" i="1"/>
  <c r="AE140" i="1"/>
  <c r="Y141" i="1"/>
  <c r="Z141" i="1"/>
  <c r="AA141" i="1"/>
  <c r="AB141" i="1"/>
  <c r="AC141" i="1"/>
  <c r="AD141" i="1"/>
  <c r="AE141" i="1"/>
  <c r="Y142" i="1"/>
  <c r="Z142" i="1"/>
  <c r="AA142" i="1"/>
  <c r="AB142" i="1"/>
  <c r="AC142" i="1"/>
  <c r="AD142" i="1"/>
  <c r="AE142" i="1"/>
  <c r="Y143" i="1"/>
  <c r="Z143" i="1"/>
  <c r="AA143" i="1"/>
  <c r="AB143" i="1"/>
  <c r="AC143" i="1"/>
  <c r="AD143" i="1"/>
  <c r="AE143" i="1"/>
  <c r="Y144" i="1"/>
  <c r="Z144" i="1"/>
  <c r="AA144" i="1"/>
  <c r="AB144" i="1"/>
  <c r="AC144" i="1"/>
  <c r="AD144" i="1"/>
  <c r="AE144" i="1"/>
  <c r="Y145" i="1"/>
  <c r="Z145" i="1"/>
  <c r="AA145" i="1"/>
  <c r="AB145" i="1"/>
  <c r="AC145" i="1"/>
  <c r="AD145" i="1"/>
  <c r="AE145" i="1"/>
  <c r="Y146" i="1"/>
  <c r="Z146" i="1"/>
  <c r="AA146" i="1"/>
  <c r="AB146" i="1"/>
  <c r="AC146" i="1"/>
  <c r="AD146" i="1"/>
  <c r="AE146" i="1"/>
  <c r="Y147" i="1"/>
  <c r="Z147" i="1"/>
  <c r="AA147" i="1"/>
  <c r="AB147" i="1"/>
  <c r="AC147" i="1"/>
  <c r="AD147" i="1"/>
  <c r="AE147" i="1"/>
  <c r="Y148" i="1"/>
  <c r="Z148" i="1"/>
  <c r="AA148" i="1"/>
  <c r="AB148" i="1"/>
  <c r="AC148" i="1"/>
  <c r="AD148" i="1"/>
  <c r="AE148" i="1"/>
  <c r="Y149" i="1"/>
  <c r="Z149" i="1"/>
  <c r="AA149" i="1"/>
  <c r="AB149" i="1"/>
  <c r="AC149" i="1"/>
  <c r="AD149" i="1"/>
  <c r="AE149" i="1"/>
  <c r="Y150" i="1"/>
  <c r="Z150" i="1"/>
  <c r="AA150" i="1"/>
  <c r="AB150" i="1"/>
  <c r="AC150" i="1"/>
  <c r="AD150" i="1"/>
  <c r="AE150" i="1"/>
  <c r="Y151" i="1"/>
  <c r="Z151" i="1"/>
  <c r="AA151" i="1"/>
  <c r="AB151" i="1"/>
  <c r="AC151" i="1"/>
  <c r="AD151" i="1"/>
  <c r="AE151" i="1"/>
  <c r="Y152" i="1"/>
  <c r="Z152" i="1"/>
  <c r="AA152" i="1"/>
  <c r="AB152" i="1"/>
  <c r="AC152" i="1"/>
  <c r="AD152" i="1"/>
  <c r="AE152" i="1"/>
  <c r="Y153" i="1"/>
  <c r="Z153" i="1"/>
  <c r="AA153" i="1"/>
  <c r="AB153" i="1"/>
  <c r="AC153" i="1"/>
  <c r="AD153" i="1"/>
  <c r="AE153" i="1"/>
  <c r="Y154" i="1"/>
  <c r="Z154" i="1"/>
  <c r="AA154" i="1"/>
  <c r="AB154" i="1"/>
  <c r="AC154" i="1"/>
  <c r="AD154" i="1"/>
  <c r="AE154" i="1"/>
  <c r="Y155" i="1"/>
  <c r="Z155" i="1"/>
  <c r="AA155" i="1"/>
  <c r="AB155" i="1"/>
  <c r="AC155" i="1"/>
  <c r="AD155" i="1"/>
  <c r="AE155" i="1"/>
  <c r="Y156" i="1"/>
  <c r="Z156" i="1"/>
  <c r="AA156" i="1"/>
  <c r="AB156" i="1"/>
  <c r="AC156" i="1"/>
  <c r="AD156" i="1"/>
  <c r="AE156" i="1"/>
  <c r="Y157" i="1"/>
  <c r="Z157" i="1"/>
  <c r="AA157" i="1"/>
  <c r="AB157" i="1"/>
  <c r="AC157" i="1"/>
  <c r="AD157" i="1"/>
  <c r="AE157" i="1"/>
  <c r="Y158" i="1"/>
  <c r="Z158" i="1"/>
  <c r="AA158" i="1"/>
  <c r="AB158" i="1"/>
  <c r="AC158" i="1"/>
  <c r="AD158" i="1"/>
  <c r="AE158" i="1"/>
  <c r="Y159" i="1"/>
  <c r="Z159" i="1"/>
  <c r="AA159" i="1"/>
  <c r="AB159" i="1"/>
  <c r="AC159" i="1"/>
  <c r="AD159" i="1"/>
  <c r="AE159" i="1"/>
  <c r="Y160" i="1"/>
  <c r="Z160" i="1"/>
  <c r="AA160" i="1"/>
  <c r="AB160" i="1"/>
  <c r="AC160" i="1"/>
  <c r="AD160" i="1"/>
  <c r="AE160" i="1"/>
  <c r="Y161" i="1"/>
  <c r="Z161" i="1"/>
  <c r="AA161" i="1"/>
  <c r="AB161" i="1"/>
  <c r="AC161" i="1"/>
  <c r="AD161" i="1"/>
  <c r="AE161" i="1"/>
  <c r="Y162" i="1"/>
  <c r="Z162" i="1"/>
  <c r="AA162" i="1"/>
  <c r="AB162" i="1"/>
  <c r="AC162" i="1"/>
  <c r="AD162" i="1"/>
  <c r="AE162" i="1"/>
  <c r="Y163" i="1"/>
  <c r="Z163" i="1"/>
  <c r="AA163" i="1"/>
  <c r="AB163" i="1"/>
  <c r="AC163" i="1"/>
  <c r="AD163" i="1"/>
  <c r="AE163" i="1"/>
  <c r="Y164" i="1"/>
  <c r="Z164" i="1"/>
  <c r="AA164" i="1"/>
  <c r="AB164" i="1"/>
  <c r="AC164" i="1"/>
  <c r="AD164" i="1"/>
  <c r="AE164" i="1"/>
  <c r="Y165" i="1"/>
  <c r="Z165" i="1"/>
  <c r="AA165" i="1"/>
  <c r="AB165" i="1"/>
  <c r="AC165" i="1"/>
  <c r="AD165" i="1"/>
  <c r="AE165" i="1"/>
  <c r="Y166" i="1"/>
  <c r="Z166" i="1"/>
  <c r="AA166" i="1"/>
  <c r="AB166" i="1"/>
  <c r="AC166" i="1"/>
  <c r="AD166" i="1"/>
  <c r="AE166" i="1"/>
  <c r="Y167" i="1"/>
  <c r="Z167" i="1"/>
  <c r="AA167" i="1"/>
  <c r="AB167" i="1"/>
  <c r="AC167" i="1"/>
  <c r="AD167" i="1"/>
  <c r="AE167" i="1"/>
  <c r="Y168" i="1"/>
  <c r="Z168" i="1"/>
  <c r="AA168" i="1"/>
  <c r="AB168" i="1"/>
  <c r="AC168" i="1"/>
  <c r="AD168" i="1"/>
  <c r="AE168" i="1"/>
  <c r="Y169" i="1"/>
  <c r="Z169" i="1"/>
  <c r="AA169" i="1"/>
  <c r="AB169" i="1"/>
  <c r="AC169" i="1"/>
  <c r="AD169" i="1"/>
  <c r="AE169" i="1"/>
  <c r="Y170" i="1"/>
  <c r="Z170" i="1"/>
  <c r="AA170" i="1"/>
  <c r="AB170" i="1"/>
  <c r="AC170" i="1"/>
  <c r="AD170" i="1"/>
  <c r="AE170" i="1"/>
  <c r="Y171" i="1"/>
  <c r="Z171" i="1"/>
  <c r="AA171" i="1"/>
  <c r="AB171" i="1"/>
  <c r="AC171" i="1"/>
  <c r="AD171" i="1"/>
  <c r="AE171" i="1"/>
  <c r="Y172" i="1"/>
  <c r="Z172" i="1"/>
  <c r="AA172" i="1"/>
  <c r="AB172" i="1"/>
  <c r="AC172" i="1"/>
  <c r="AD172" i="1"/>
  <c r="AE172" i="1"/>
  <c r="Y173" i="1"/>
  <c r="Z173" i="1"/>
  <c r="AA173" i="1"/>
  <c r="AB173" i="1"/>
  <c r="AC173" i="1"/>
  <c r="AD173" i="1"/>
  <c r="AE173" i="1"/>
  <c r="Y174" i="1"/>
  <c r="Z174" i="1"/>
  <c r="AA174" i="1"/>
  <c r="AB174" i="1"/>
  <c r="AC174" i="1"/>
  <c r="AD174" i="1"/>
  <c r="AE174" i="1"/>
  <c r="Y175" i="1"/>
  <c r="Z175" i="1"/>
  <c r="AA175" i="1"/>
  <c r="AB175" i="1"/>
  <c r="AC175" i="1"/>
  <c r="AD175" i="1"/>
  <c r="AE175" i="1"/>
  <c r="Y176" i="1"/>
  <c r="Z176" i="1"/>
  <c r="AA176" i="1"/>
  <c r="AB176" i="1"/>
  <c r="AC176" i="1"/>
  <c r="AD176" i="1"/>
  <c r="AE176" i="1"/>
  <c r="Y177" i="1"/>
  <c r="Z177" i="1"/>
  <c r="AA177" i="1"/>
  <c r="AB177" i="1"/>
  <c r="AC177" i="1"/>
  <c r="AD177" i="1"/>
  <c r="AE177" i="1"/>
  <c r="Y178" i="1"/>
  <c r="Z178" i="1"/>
  <c r="AA178" i="1"/>
  <c r="AB178" i="1"/>
  <c r="AC178" i="1"/>
  <c r="AD178" i="1"/>
  <c r="AE178" i="1"/>
  <c r="Y179" i="1"/>
  <c r="Z179" i="1"/>
  <c r="AA179" i="1"/>
  <c r="AB179" i="1"/>
  <c r="AC179" i="1"/>
  <c r="AD179" i="1"/>
  <c r="AE179" i="1"/>
  <c r="Y180" i="1"/>
  <c r="Z180" i="1"/>
  <c r="AA180" i="1"/>
  <c r="AB180" i="1"/>
  <c r="AC180" i="1"/>
  <c r="AD180" i="1"/>
  <c r="AE180" i="1"/>
  <c r="Y181" i="1"/>
  <c r="Z181" i="1"/>
  <c r="AA181" i="1"/>
  <c r="AB181" i="1"/>
  <c r="AC181" i="1"/>
  <c r="AD181" i="1"/>
  <c r="AE181" i="1"/>
  <c r="Y182" i="1"/>
  <c r="Z182" i="1"/>
  <c r="AA182" i="1"/>
  <c r="AB182" i="1"/>
  <c r="AC182" i="1"/>
  <c r="AD182" i="1"/>
  <c r="AE182" i="1"/>
  <c r="Y183" i="1"/>
  <c r="Z183" i="1"/>
  <c r="AA183" i="1"/>
  <c r="AB183" i="1"/>
  <c r="AC183" i="1"/>
  <c r="AD183" i="1"/>
  <c r="AE183" i="1"/>
  <c r="Y184" i="1"/>
  <c r="Z184" i="1"/>
  <c r="AA184" i="1"/>
  <c r="AB184" i="1"/>
  <c r="AC184" i="1"/>
  <c r="AD184" i="1"/>
  <c r="AE184" i="1"/>
  <c r="Y185" i="1"/>
  <c r="Z185" i="1"/>
  <c r="AA185" i="1"/>
  <c r="AB185" i="1"/>
  <c r="AC185" i="1"/>
  <c r="AD185" i="1"/>
  <c r="AE185" i="1"/>
  <c r="Y186" i="1"/>
  <c r="Z186" i="1"/>
  <c r="AA186" i="1"/>
  <c r="AB186" i="1"/>
  <c r="AC186" i="1"/>
  <c r="AD186" i="1"/>
  <c r="AE186" i="1"/>
  <c r="Y187" i="1"/>
  <c r="Z187" i="1"/>
  <c r="AA187" i="1"/>
  <c r="AB187" i="1"/>
  <c r="AC187" i="1"/>
  <c r="AD187" i="1"/>
  <c r="AE187" i="1"/>
  <c r="Y188" i="1"/>
  <c r="Z188" i="1"/>
  <c r="AA188" i="1"/>
  <c r="AB188" i="1"/>
  <c r="AC188" i="1"/>
  <c r="AD188" i="1"/>
  <c r="AE188" i="1"/>
  <c r="Y189" i="1"/>
  <c r="Z189" i="1"/>
  <c r="AA189" i="1"/>
  <c r="AB189" i="1"/>
  <c r="AC189" i="1"/>
  <c r="AD189" i="1"/>
  <c r="AE189" i="1"/>
  <c r="Y190" i="1"/>
  <c r="Z190" i="1"/>
  <c r="AA190" i="1"/>
  <c r="AB190" i="1"/>
  <c r="AC190" i="1"/>
  <c r="AD190" i="1"/>
  <c r="AE190" i="1"/>
  <c r="Y191" i="1"/>
  <c r="Z191" i="1"/>
  <c r="AA191" i="1"/>
  <c r="AB191" i="1"/>
  <c r="AC191" i="1"/>
  <c r="AD191" i="1"/>
  <c r="AE191" i="1"/>
  <c r="Y192" i="1"/>
  <c r="Z192" i="1"/>
  <c r="AA192" i="1"/>
  <c r="AB192" i="1"/>
  <c r="AC192" i="1"/>
  <c r="AD192" i="1"/>
  <c r="AE192" i="1"/>
  <c r="Y193" i="1"/>
  <c r="Z193" i="1"/>
  <c r="AA193" i="1"/>
  <c r="AB193" i="1"/>
  <c r="AC193" i="1"/>
  <c r="AD193" i="1"/>
  <c r="AE193" i="1"/>
  <c r="Y194" i="1"/>
  <c r="Z194" i="1"/>
  <c r="AA194" i="1"/>
  <c r="AB194" i="1"/>
  <c r="AC194" i="1"/>
  <c r="AD194" i="1"/>
  <c r="AE194" i="1"/>
  <c r="Y195" i="1"/>
  <c r="Z195" i="1"/>
  <c r="AA195" i="1"/>
  <c r="AB195" i="1"/>
  <c r="AC195" i="1"/>
  <c r="AD195" i="1"/>
  <c r="AE195" i="1"/>
  <c r="Y196" i="1"/>
  <c r="Z196" i="1"/>
  <c r="AA196" i="1"/>
  <c r="AB196" i="1"/>
  <c r="AC196" i="1"/>
  <c r="AD196" i="1"/>
  <c r="AE196" i="1"/>
  <c r="Y197" i="1"/>
  <c r="Z197" i="1"/>
  <c r="AA197" i="1"/>
  <c r="AB197" i="1"/>
  <c r="AC197" i="1"/>
  <c r="AD197" i="1"/>
  <c r="AE197" i="1"/>
  <c r="Y198" i="1"/>
  <c r="Z198" i="1"/>
  <c r="AA198" i="1"/>
  <c r="AB198" i="1"/>
  <c r="AC198" i="1"/>
  <c r="AD198" i="1"/>
  <c r="AE198" i="1"/>
  <c r="Y199" i="1"/>
  <c r="Z199" i="1"/>
  <c r="AA199" i="1"/>
  <c r="AB199" i="1"/>
  <c r="AC199" i="1"/>
  <c r="AD199" i="1"/>
  <c r="AE199" i="1"/>
  <c r="Y200" i="1"/>
  <c r="Z200" i="1"/>
  <c r="AA200" i="1"/>
  <c r="AB200" i="1"/>
  <c r="AC200" i="1"/>
  <c r="AD200" i="1"/>
  <c r="AE200" i="1"/>
  <c r="Y201" i="1"/>
  <c r="Z201" i="1"/>
  <c r="AA201" i="1"/>
  <c r="AB201" i="1"/>
  <c r="AC201" i="1"/>
  <c r="AD201" i="1"/>
  <c r="AE201" i="1"/>
  <c r="Y202" i="1"/>
  <c r="Z202" i="1"/>
  <c r="AA202" i="1"/>
  <c r="AB202" i="1"/>
  <c r="AC202" i="1"/>
  <c r="AD202" i="1"/>
  <c r="AE202" i="1"/>
  <c r="Y203" i="1"/>
  <c r="Z203" i="1"/>
  <c r="AA203" i="1"/>
  <c r="AB203" i="1"/>
  <c r="AC203" i="1"/>
  <c r="AD203" i="1"/>
  <c r="AE203" i="1"/>
  <c r="Y204" i="1"/>
  <c r="Z204" i="1"/>
  <c r="AA204" i="1"/>
  <c r="AB204" i="1"/>
  <c r="AC204" i="1"/>
  <c r="AD204" i="1"/>
  <c r="AE204" i="1"/>
  <c r="Y205" i="1"/>
  <c r="Z205" i="1"/>
  <c r="AA205" i="1"/>
  <c r="AB205" i="1"/>
  <c r="AC205" i="1"/>
  <c r="AD205" i="1"/>
  <c r="AE205" i="1"/>
  <c r="Y206" i="1"/>
  <c r="Z206" i="1"/>
  <c r="AA206" i="1"/>
  <c r="AB206" i="1"/>
  <c r="AC206" i="1"/>
  <c r="AD206" i="1"/>
  <c r="AE206" i="1"/>
  <c r="Y207" i="1"/>
  <c r="Z207" i="1"/>
  <c r="AA207" i="1"/>
  <c r="AB207" i="1"/>
  <c r="AC207" i="1"/>
  <c r="AD207" i="1"/>
  <c r="AE207" i="1"/>
  <c r="Y208" i="1"/>
  <c r="Z208" i="1"/>
  <c r="AA208" i="1"/>
  <c r="AB208" i="1"/>
  <c r="AC208" i="1"/>
  <c r="AD208" i="1"/>
  <c r="AE208" i="1"/>
  <c r="Y209" i="1"/>
  <c r="Z209" i="1"/>
  <c r="AA209" i="1"/>
  <c r="AB209" i="1"/>
  <c r="AC209" i="1"/>
  <c r="AD209" i="1"/>
  <c r="AE209" i="1"/>
  <c r="Y210" i="1"/>
  <c r="Z210" i="1"/>
  <c r="AA210" i="1"/>
  <c r="AB210" i="1"/>
  <c r="AC210" i="1"/>
  <c r="AD210" i="1"/>
  <c r="AE210" i="1"/>
  <c r="Y211" i="1"/>
  <c r="Z211" i="1"/>
  <c r="AA211" i="1"/>
  <c r="AB211" i="1"/>
  <c r="AC211" i="1"/>
  <c r="AD211" i="1"/>
  <c r="AE211" i="1"/>
  <c r="Y212" i="1"/>
  <c r="Z212" i="1"/>
  <c r="AA212" i="1"/>
  <c r="AB212" i="1"/>
  <c r="AC212" i="1"/>
  <c r="AD212" i="1"/>
  <c r="AE212" i="1"/>
  <c r="Y213" i="1"/>
  <c r="Z213" i="1"/>
  <c r="AA213" i="1"/>
  <c r="AB213" i="1"/>
  <c r="AC213" i="1"/>
  <c r="AD213" i="1"/>
  <c r="AE213" i="1"/>
  <c r="Y214" i="1"/>
  <c r="Z214" i="1"/>
  <c r="AA214" i="1"/>
  <c r="AB214" i="1"/>
  <c r="AC214" i="1"/>
  <c r="AD214" i="1"/>
  <c r="AE214" i="1"/>
  <c r="Y215" i="1"/>
  <c r="Z215" i="1"/>
  <c r="AA215" i="1"/>
  <c r="AB215" i="1"/>
  <c r="AC215" i="1"/>
  <c r="AD215" i="1"/>
  <c r="AE215" i="1"/>
  <c r="Y216" i="1"/>
  <c r="Z216" i="1"/>
  <c r="AA216" i="1"/>
  <c r="AB216" i="1"/>
  <c r="AC216" i="1"/>
  <c r="AD216" i="1"/>
  <c r="AE216" i="1"/>
  <c r="Y217" i="1"/>
  <c r="Z217" i="1"/>
  <c r="AA217" i="1"/>
  <c r="AB217" i="1"/>
  <c r="AC217" i="1"/>
  <c r="AD217" i="1"/>
  <c r="AE217" i="1"/>
  <c r="Y218" i="1"/>
  <c r="Z218" i="1"/>
  <c r="AA218" i="1"/>
  <c r="AB218" i="1"/>
  <c r="AC218" i="1"/>
  <c r="AD218" i="1"/>
  <c r="AE218" i="1"/>
  <c r="Y219" i="1"/>
  <c r="Z219" i="1"/>
  <c r="AA219" i="1"/>
  <c r="AB219" i="1"/>
  <c r="AC219" i="1"/>
  <c r="AD219" i="1"/>
  <c r="AE219" i="1"/>
  <c r="Y220" i="1"/>
  <c r="Z220" i="1"/>
  <c r="AA220" i="1"/>
  <c r="AB220" i="1"/>
  <c r="AC220" i="1"/>
  <c r="AD220" i="1"/>
  <c r="AE220" i="1"/>
  <c r="Y221" i="1"/>
  <c r="Z221" i="1"/>
  <c r="AA221" i="1"/>
  <c r="AB221" i="1"/>
  <c r="AC221" i="1"/>
  <c r="AD221" i="1"/>
  <c r="AE221" i="1"/>
  <c r="Y222" i="1"/>
  <c r="Z222" i="1"/>
  <c r="AA222" i="1"/>
  <c r="AB222" i="1"/>
  <c r="AC222" i="1"/>
  <c r="AD222" i="1"/>
  <c r="AE222" i="1"/>
  <c r="Y223" i="1"/>
  <c r="Z223" i="1"/>
  <c r="AA223" i="1"/>
  <c r="AB223" i="1"/>
  <c r="AC223" i="1"/>
  <c r="AD223" i="1"/>
  <c r="AE223" i="1"/>
  <c r="Y224" i="1"/>
  <c r="Z224" i="1"/>
  <c r="AA224" i="1"/>
  <c r="AB224" i="1"/>
  <c r="AC224" i="1"/>
  <c r="AD224" i="1"/>
  <c r="AE224" i="1"/>
  <c r="Y225" i="1"/>
  <c r="Z225" i="1"/>
  <c r="AA225" i="1"/>
  <c r="AB225" i="1"/>
  <c r="AC225" i="1"/>
  <c r="AD225" i="1"/>
  <c r="AE225" i="1"/>
  <c r="Y226" i="1"/>
  <c r="Z226" i="1"/>
  <c r="AA226" i="1"/>
  <c r="AB226" i="1"/>
  <c r="AC226" i="1"/>
  <c r="AD226" i="1"/>
  <c r="AE226" i="1"/>
  <c r="Y227" i="1"/>
  <c r="Z227" i="1"/>
  <c r="AA227" i="1"/>
  <c r="AB227" i="1"/>
  <c r="AC227" i="1"/>
  <c r="AD227" i="1"/>
  <c r="AE227" i="1"/>
  <c r="Y228" i="1"/>
  <c r="Z228" i="1"/>
  <c r="AA228" i="1"/>
  <c r="AB228" i="1"/>
  <c r="AC228" i="1"/>
  <c r="AD228" i="1"/>
  <c r="AE228" i="1"/>
  <c r="Y229" i="1"/>
  <c r="Z229" i="1"/>
  <c r="AA229" i="1"/>
  <c r="AB229" i="1"/>
  <c r="AC229" i="1"/>
  <c r="AD229" i="1"/>
  <c r="AE229" i="1"/>
  <c r="Y230" i="1"/>
  <c r="Z230" i="1"/>
  <c r="AA230" i="1"/>
  <c r="AB230" i="1"/>
  <c r="AC230" i="1"/>
  <c r="AD230" i="1"/>
  <c r="AE230" i="1"/>
  <c r="Y231" i="1"/>
  <c r="Z231" i="1"/>
  <c r="AA231" i="1"/>
  <c r="AB231" i="1"/>
  <c r="AC231" i="1"/>
  <c r="AD231" i="1"/>
  <c r="AE231" i="1"/>
  <c r="Y232" i="1"/>
  <c r="Z232" i="1"/>
  <c r="AA232" i="1"/>
  <c r="AB232" i="1"/>
  <c r="AC232" i="1"/>
  <c r="AD232" i="1"/>
  <c r="AE232" i="1"/>
  <c r="Y233" i="1"/>
  <c r="Z233" i="1"/>
  <c r="AA233" i="1"/>
  <c r="AB233" i="1"/>
  <c r="AC233" i="1"/>
  <c r="AD233" i="1"/>
  <c r="AE233" i="1"/>
  <c r="Y234" i="1"/>
  <c r="Z234" i="1"/>
  <c r="AA234" i="1"/>
  <c r="AB234" i="1"/>
  <c r="AC234" i="1"/>
  <c r="AD234" i="1"/>
  <c r="AE234" i="1"/>
  <c r="Y235" i="1"/>
  <c r="Z235" i="1"/>
  <c r="AA235" i="1"/>
  <c r="AB235" i="1"/>
  <c r="AC235" i="1"/>
  <c r="AD235" i="1"/>
  <c r="AE235" i="1"/>
  <c r="Y236" i="1"/>
  <c r="Z236" i="1"/>
  <c r="AA236" i="1"/>
  <c r="AB236" i="1"/>
  <c r="AC236" i="1"/>
  <c r="AD236" i="1"/>
  <c r="AE236" i="1"/>
  <c r="Y237" i="1"/>
  <c r="Z237" i="1"/>
  <c r="AA237" i="1"/>
  <c r="AB237" i="1"/>
  <c r="AC237" i="1"/>
  <c r="AD237" i="1"/>
  <c r="AE237" i="1"/>
  <c r="Y238" i="1"/>
  <c r="Z238" i="1"/>
  <c r="AA238" i="1"/>
  <c r="AB238" i="1"/>
  <c r="AC238" i="1"/>
  <c r="AD238" i="1"/>
  <c r="AE238" i="1"/>
  <c r="Y239" i="1"/>
  <c r="Z239" i="1"/>
  <c r="AA239" i="1"/>
  <c r="AB239" i="1"/>
  <c r="AC239" i="1"/>
  <c r="AD239" i="1"/>
  <c r="AE239" i="1"/>
  <c r="Y240" i="1"/>
  <c r="Z240" i="1"/>
  <c r="AA240" i="1"/>
  <c r="AB240" i="1"/>
  <c r="AC240" i="1"/>
  <c r="AD240" i="1"/>
  <c r="AE240" i="1"/>
  <c r="Y241" i="1"/>
  <c r="Z241" i="1"/>
  <c r="AA241" i="1"/>
  <c r="AB241" i="1"/>
  <c r="AC241" i="1"/>
  <c r="AD241" i="1"/>
  <c r="AE241" i="1"/>
  <c r="Y242" i="1"/>
  <c r="Z242" i="1"/>
  <c r="AA242" i="1"/>
  <c r="AB242" i="1"/>
  <c r="AC242" i="1"/>
  <c r="AD242" i="1"/>
  <c r="AE242" i="1"/>
  <c r="Y243" i="1"/>
  <c r="Z243" i="1"/>
  <c r="AA243" i="1"/>
  <c r="AB243" i="1"/>
  <c r="AC243" i="1"/>
  <c r="AD243" i="1"/>
  <c r="AE243" i="1"/>
  <c r="Y244" i="1"/>
  <c r="Z244" i="1"/>
  <c r="AA244" i="1"/>
  <c r="AB244" i="1"/>
  <c r="AC244" i="1"/>
  <c r="AD244" i="1"/>
  <c r="AE244" i="1"/>
  <c r="Y245" i="1"/>
  <c r="Z245" i="1"/>
  <c r="AA245" i="1"/>
  <c r="AB245" i="1"/>
  <c r="AC245" i="1"/>
  <c r="AD245" i="1"/>
  <c r="AE245" i="1"/>
  <c r="Y246" i="1"/>
  <c r="Z246" i="1"/>
  <c r="AA246" i="1"/>
  <c r="AB246" i="1"/>
  <c r="AC246" i="1"/>
  <c r="AD246" i="1"/>
  <c r="AE246" i="1"/>
  <c r="Y247" i="1"/>
  <c r="Z247" i="1"/>
  <c r="AA247" i="1"/>
  <c r="AB247" i="1"/>
  <c r="AC247" i="1"/>
  <c r="AD247" i="1"/>
  <c r="AE247" i="1"/>
  <c r="Y248" i="1"/>
  <c r="Z248" i="1"/>
  <c r="AA248" i="1"/>
  <c r="AB248" i="1"/>
  <c r="AC248" i="1"/>
  <c r="AD248" i="1"/>
  <c r="AE248" i="1"/>
  <c r="Y249" i="1"/>
  <c r="Z249" i="1"/>
  <c r="AA249" i="1"/>
  <c r="AB249" i="1"/>
  <c r="AC249" i="1"/>
  <c r="AD249" i="1"/>
  <c r="AE249" i="1"/>
  <c r="Y250" i="1"/>
  <c r="Z250" i="1"/>
  <c r="AA250" i="1"/>
  <c r="AB250" i="1"/>
  <c r="AC250" i="1"/>
  <c r="AD250" i="1"/>
  <c r="AE250" i="1"/>
  <c r="Y251" i="1"/>
  <c r="Z251" i="1"/>
  <c r="AA251" i="1"/>
  <c r="AB251" i="1"/>
  <c r="AC251" i="1"/>
  <c r="AD251" i="1"/>
  <c r="AE251" i="1"/>
  <c r="AJ3" i="1"/>
  <c r="AK3" i="1"/>
  <c r="AL3" i="1"/>
  <c r="AP3" i="1"/>
  <c r="AO3" i="1" s="1"/>
  <c r="AN3" i="1" s="1"/>
  <c r="AM3" i="1" s="1"/>
  <c r="AJ4" i="1"/>
  <c r="AK4" i="1"/>
  <c r="AL4" i="1"/>
  <c r="AO4" i="1"/>
  <c r="AN4" i="1" s="1"/>
  <c r="AM4" i="1" s="1"/>
  <c r="AP4" i="1"/>
  <c r="AJ5" i="1"/>
  <c r="AK5" i="1"/>
  <c r="AL5" i="1"/>
  <c r="AP5" i="1"/>
  <c r="AO5" i="1" s="1"/>
  <c r="AN5" i="1" s="1"/>
  <c r="AM5" i="1" s="1"/>
  <c r="AJ6" i="1"/>
  <c r="AK6" i="1"/>
  <c r="AL6" i="1"/>
  <c r="AM6" i="1"/>
  <c r="AN6" i="1"/>
  <c r="AO6" i="1"/>
  <c r="AJ7" i="1"/>
  <c r="AK7" i="1"/>
  <c r="AL7" i="1"/>
  <c r="AM7" i="1"/>
  <c r="AN7" i="1"/>
  <c r="AP7" i="1"/>
  <c r="AJ8" i="1"/>
  <c r="AK8" i="1"/>
  <c r="AL8" i="1"/>
  <c r="AO8" i="1"/>
  <c r="AN8" i="1" s="1"/>
  <c r="AM8" i="1" s="1"/>
  <c r="AP8" i="1"/>
  <c r="AJ9" i="1"/>
  <c r="AK9" i="1"/>
  <c r="AL9" i="1"/>
  <c r="AM9" i="1"/>
  <c r="AN9" i="1"/>
  <c r="AJ10" i="1"/>
  <c r="AK10" i="1"/>
  <c r="AL10" i="1"/>
  <c r="AM10" i="1"/>
  <c r="AN10" i="1"/>
  <c r="AJ11" i="1"/>
  <c r="AK11" i="1"/>
  <c r="AL11" i="1"/>
  <c r="AM11" i="1"/>
  <c r="AN11" i="1"/>
  <c r="AJ12" i="1"/>
  <c r="AK12" i="1"/>
  <c r="AL12" i="1"/>
  <c r="AM12" i="1"/>
  <c r="AN12" i="1"/>
  <c r="Y3" i="1"/>
  <c r="Z3" i="1"/>
  <c r="AA3" i="1"/>
  <c r="AB3" i="1"/>
  <c r="AC3" i="1"/>
  <c r="AD3" i="1"/>
  <c r="AE3" i="1"/>
  <c r="Y4" i="1"/>
  <c r="Z4" i="1"/>
  <c r="AA4" i="1"/>
  <c r="AB4" i="1"/>
  <c r="AC4" i="1"/>
  <c r="AD4" i="1"/>
  <c r="AE4" i="1"/>
  <c r="Y5" i="1"/>
  <c r="Z5" i="1"/>
  <c r="AA5" i="1"/>
  <c r="AB5" i="1"/>
  <c r="AC5" i="1"/>
  <c r="AD5" i="1"/>
  <c r="AE5" i="1"/>
  <c r="Y6" i="1"/>
  <c r="Z6" i="1"/>
  <c r="AA6" i="1"/>
  <c r="AB6" i="1"/>
  <c r="AC6" i="1"/>
  <c r="AD6" i="1"/>
  <c r="AE6" i="1"/>
  <c r="Y7" i="1"/>
  <c r="Z7" i="1"/>
  <c r="AA7" i="1"/>
  <c r="AB7" i="1"/>
  <c r="AC7" i="1"/>
  <c r="AD7" i="1"/>
  <c r="AE7" i="1"/>
  <c r="Y8" i="1"/>
  <c r="Z8" i="1"/>
  <c r="AA8" i="1"/>
  <c r="AB8" i="1"/>
  <c r="AC8" i="1"/>
  <c r="AD8" i="1"/>
  <c r="AE8" i="1"/>
  <c r="Y9" i="1"/>
  <c r="Z9" i="1"/>
  <c r="AA9" i="1"/>
  <c r="AB9" i="1"/>
  <c r="AC9" i="1"/>
  <c r="AD9" i="1"/>
  <c r="AE9" i="1"/>
  <c r="Y10" i="1"/>
  <c r="Z10" i="1"/>
  <c r="AA10" i="1"/>
  <c r="AB10" i="1"/>
  <c r="AC10" i="1"/>
  <c r="AD10" i="1"/>
  <c r="AE10" i="1"/>
  <c r="Y11" i="1"/>
  <c r="Z11" i="1"/>
  <c r="AA11" i="1"/>
  <c r="AB11" i="1"/>
  <c r="AC11" i="1"/>
  <c r="AD11" i="1"/>
  <c r="AE11" i="1"/>
  <c r="Y12" i="1"/>
  <c r="Z12" i="1"/>
  <c r="AA12" i="1"/>
  <c r="AB12" i="1"/>
  <c r="AC12" i="1"/>
  <c r="AD12" i="1"/>
  <c r="AE12" i="1"/>
  <c r="Y13" i="1"/>
  <c r="Z13" i="1"/>
  <c r="AA13" i="1"/>
  <c r="AB13" i="1"/>
  <c r="AC13" i="1"/>
  <c r="AD13" i="1"/>
  <c r="AE13" i="1"/>
  <c r="Y14" i="1"/>
  <c r="Z14" i="1"/>
  <c r="AA14" i="1"/>
  <c r="AB14" i="1"/>
  <c r="AC14" i="1"/>
  <c r="AD14" i="1"/>
  <c r="AE14" i="1"/>
  <c r="Y15" i="1"/>
  <c r="Z15" i="1"/>
  <c r="AA15" i="1"/>
  <c r="AB15" i="1"/>
  <c r="AC15" i="1"/>
  <c r="AD15" i="1"/>
  <c r="AE15" i="1"/>
  <c r="Y16" i="1"/>
  <c r="Z16" i="1"/>
  <c r="AA16" i="1"/>
  <c r="AB16" i="1"/>
  <c r="AC16" i="1"/>
  <c r="AD16" i="1"/>
  <c r="AE16" i="1"/>
  <c r="Y17" i="1"/>
  <c r="Z17" i="1"/>
  <c r="AA17" i="1"/>
  <c r="AB17" i="1"/>
  <c r="AC17" i="1"/>
  <c r="AD17" i="1"/>
  <c r="AE17" i="1"/>
  <c r="Y18" i="1"/>
  <c r="Z18" i="1"/>
  <c r="AA18" i="1"/>
  <c r="AB18" i="1"/>
  <c r="AC18" i="1"/>
  <c r="AD18" i="1"/>
  <c r="AE18" i="1"/>
  <c r="Y19" i="1"/>
  <c r="Z19" i="1"/>
  <c r="AA19" i="1"/>
  <c r="AB19" i="1"/>
  <c r="AC19" i="1"/>
  <c r="AD19" i="1"/>
  <c r="AE19" i="1"/>
  <c r="Y20" i="1"/>
  <c r="Z20" i="1"/>
  <c r="AA20" i="1"/>
  <c r="AB20" i="1"/>
  <c r="AC20" i="1"/>
  <c r="AD20" i="1"/>
  <c r="AE20" i="1"/>
  <c r="Y21" i="1"/>
  <c r="Z21" i="1"/>
  <c r="AA21" i="1"/>
  <c r="AB21" i="1"/>
  <c r="AC21" i="1"/>
  <c r="AD21" i="1"/>
  <c r="AE21" i="1"/>
  <c r="Y22" i="1"/>
  <c r="Z22" i="1"/>
  <c r="AA22" i="1"/>
  <c r="AB22" i="1"/>
  <c r="AC22" i="1"/>
  <c r="AD22" i="1"/>
  <c r="AE22" i="1"/>
  <c r="Y23" i="1"/>
  <c r="Z23" i="1"/>
  <c r="AA23" i="1"/>
  <c r="AB23" i="1"/>
  <c r="AC23" i="1"/>
  <c r="AD23" i="1"/>
  <c r="AE23" i="1"/>
  <c r="Y24" i="1"/>
  <c r="Z24" i="1"/>
  <c r="AA24" i="1"/>
  <c r="AB24" i="1"/>
  <c r="AC24" i="1"/>
  <c r="AD24" i="1"/>
  <c r="AE24" i="1"/>
  <c r="Y25" i="1"/>
  <c r="Z25" i="1"/>
  <c r="AA25" i="1"/>
  <c r="AB25" i="1"/>
  <c r="AC25" i="1"/>
  <c r="AD25" i="1"/>
  <c r="AE25" i="1"/>
  <c r="Y26" i="1"/>
  <c r="Z26" i="1"/>
  <c r="AA26" i="1"/>
  <c r="AB26" i="1"/>
  <c r="AC26" i="1"/>
  <c r="AD26" i="1"/>
  <c r="AE26" i="1"/>
  <c r="Y27" i="1"/>
  <c r="Z27" i="1"/>
  <c r="AA27" i="1"/>
  <c r="AB27" i="1"/>
  <c r="AC27" i="1"/>
  <c r="AD27" i="1"/>
  <c r="AE27" i="1"/>
  <c r="Y28" i="1"/>
  <c r="Z28" i="1"/>
  <c r="AA28" i="1"/>
  <c r="AB28" i="1"/>
  <c r="AC28" i="1"/>
  <c r="AD28" i="1"/>
  <c r="AE28" i="1"/>
  <c r="Y29" i="1"/>
  <c r="Z29" i="1"/>
  <c r="AA29" i="1"/>
  <c r="AB29" i="1"/>
  <c r="AC29" i="1"/>
  <c r="AD29" i="1"/>
  <c r="AE29" i="1"/>
  <c r="AC2" i="1"/>
  <c r="AD2" i="1"/>
  <c r="AE2" i="1"/>
  <c r="AB2" i="1"/>
  <c r="Z2" i="1"/>
  <c r="AA2" i="1"/>
  <c r="AL2" i="1"/>
  <c r="Y2" i="1"/>
  <c r="AJ2" i="1" s="1"/>
  <c r="AK2" i="1"/>
  <c r="AP2" i="1"/>
  <c r="AO2" i="1" s="1"/>
  <c r="AR2" i="1"/>
  <c r="AN2" i="1" l="1"/>
  <c r="AM2" i="1" s="1"/>
  <c r="N3" i="1"/>
  <c r="O3" i="1"/>
  <c r="P3" i="1"/>
  <c r="Q3" i="1"/>
  <c r="V3" i="1" s="1"/>
  <c r="N4" i="1"/>
  <c r="O4" i="1"/>
  <c r="P4" i="1"/>
  <c r="Q4" i="1"/>
  <c r="V4" i="1" s="1"/>
  <c r="N5" i="1"/>
  <c r="O5" i="1"/>
  <c r="P5" i="1"/>
  <c r="Q5" i="1"/>
  <c r="V5" i="1" s="1"/>
  <c r="N6" i="1"/>
  <c r="O6" i="1"/>
  <c r="P6" i="1"/>
  <c r="Q6" i="1"/>
  <c r="V6" i="1" s="1"/>
  <c r="N7" i="1"/>
  <c r="O7" i="1"/>
  <c r="P7" i="1"/>
  <c r="Q7" i="1"/>
  <c r="V7" i="1" s="1"/>
  <c r="N8" i="1"/>
  <c r="O8" i="1"/>
  <c r="P8" i="1"/>
  <c r="Q8" i="1"/>
  <c r="V8" i="1" s="1"/>
  <c r="N9" i="1"/>
  <c r="O9" i="1"/>
  <c r="P9" i="1"/>
  <c r="Q9" i="1"/>
  <c r="V9" i="1" s="1"/>
  <c r="N10" i="1"/>
  <c r="O10" i="1"/>
  <c r="P10" i="1"/>
  <c r="Q10" i="1"/>
  <c r="V10" i="1" s="1"/>
  <c r="N11" i="1"/>
  <c r="O11" i="1"/>
  <c r="P11" i="1"/>
  <c r="Q11" i="1"/>
  <c r="V11" i="1" s="1"/>
  <c r="N12" i="1"/>
  <c r="O12" i="1"/>
  <c r="P12" i="1"/>
  <c r="Q12" i="1"/>
  <c r="V12" i="1" s="1"/>
  <c r="N13" i="1"/>
  <c r="O13" i="1"/>
  <c r="P13" i="1"/>
  <c r="Q13" i="1"/>
  <c r="V13" i="1" s="1"/>
  <c r="N14" i="1"/>
  <c r="O14" i="1"/>
  <c r="P14" i="1"/>
  <c r="Q14" i="1"/>
  <c r="V14" i="1" s="1"/>
  <c r="N15" i="1"/>
  <c r="O15" i="1"/>
  <c r="P15" i="1"/>
  <c r="Q15" i="1"/>
  <c r="V15" i="1" s="1"/>
  <c r="N16" i="1"/>
  <c r="O16" i="1"/>
  <c r="P16" i="1"/>
  <c r="Q16" i="1"/>
  <c r="V16" i="1" s="1"/>
  <c r="N17" i="1"/>
  <c r="O17" i="1"/>
  <c r="P17" i="1"/>
  <c r="Q17" i="1"/>
  <c r="V17" i="1" s="1"/>
  <c r="N18" i="1"/>
  <c r="O18" i="1"/>
  <c r="P18" i="1"/>
  <c r="Q18" i="1"/>
  <c r="V18" i="1" s="1"/>
  <c r="N19" i="1"/>
  <c r="O19" i="1"/>
  <c r="P19" i="1"/>
  <c r="Q19" i="1"/>
  <c r="V19" i="1" s="1"/>
  <c r="N20" i="1"/>
  <c r="O20" i="1"/>
  <c r="P20" i="1"/>
  <c r="Q20" i="1"/>
  <c r="V20" i="1" s="1"/>
  <c r="N21" i="1"/>
  <c r="O21" i="1"/>
  <c r="P21" i="1"/>
  <c r="Q21" i="1"/>
  <c r="V21" i="1" s="1"/>
  <c r="N22" i="1"/>
  <c r="O22" i="1"/>
  <c r="P22" i="1"/>
  <c r="Q22" i="1"/>
  <c r="V22" i="1" s="1"/>
  <c r="N23" i="1"/>
  <c r="O23" i="1"/>
  <c r="P23" i="1"/>
  <c r="Q23" i="1"/>
  <c r="V23" i="1" s="1"/>
  <c r="N24" i="1"/>
  <c r="O24" i="1"/>
  <c r="P24" i="1"/>
  <c r="Q24" i="1"/>
  <c r="V24" i="1" s="1"/>
  <c r="N25" i="1"/>
  <c r="O25" i="1"/>
  <c r="P25" i="1"/>
  <c r="Q25" i="1"/>
  <c r="V25" i="1" s="1"/>
  <c r="N26" i="1"/>
  <c r="O26" i="1"/>
  <c r="P26" i="1"/>
  <c r="Q26" i="1"/>
  <c r="V26" i="1" s="1"/>
  <c r="N27" i="1"/>
  <c r="O27" i="1"/>
  <c r="P27" i="1"/>
  <c r="Q27" i="1"/>
  <c r="V27" i="1" s="1"/>
  <c r="N28" i="1"/>
  <c r="O28" i="1"/>
  <c r="P28" i="1"/>
  <c r="Q28" i="1"/>
  <c r="V28" i="1" s="1"/>
  <c r="N29" i="1"/>
  <c r="O29" i="1"/>
  <c r="P29" i="1"/>
  <c r="Q29" i="1"/>
  <c r="V29" i="1" s="1"/>
  <c r="N30" i="1"/>
  <c r="O30" i="1"/>
  <c r="P30" i="1"/>
  <c r="Q30" i="1"/>
  <c r="V30" i="1" s="1"/>
  <c r="N31" i="1"/>
  <c r="O31" i="1"/>
  <c r="P31" i="1"/>
  <c r="Q31" i="1"/>
  <c r="V31" i="1" s="1"/>
  <c r="N32" i="1"/>
  <c r="O32" i="1"/>
  <c r="P32" i="1"/>
  <c r="Q32" i="1"/>
  <c r="V32" i="1" s="1"/>
  <c r="N33" i="1"/>
  <c r="O33" i="1"/>
  <c r="P33" i="1"/>
  <c r="Q33" i="1"/>
  <c r="V33" i="1" s="1"/>
  <c r="N34" i="1"/>
  <c r="O34" i="1"/>
  <c r="P34" i="1"/>
  <c r="Q34" i="1"/>
  <c r="V34" i="1" s="1"/>
  <c r="N35" i="1"/>
  <c r="O35" i="1"/>
  <c r="P35" i="1"/>
  <c r="Q35" i="1"/>
  <c r="V35" i="1" s="1"/>
  <c r="N36" i="1"/>
  <c r="O36" i="1"/>
  <c r="P36" i="1"/>
  <c r="Q36" i="1"/>
  <c r="V36" i="1" s="1"/>
  <c r="N37" i="1"/>
  <c r="O37" i="1"/>
  <c r="P37" i="1"/>
  <c r="Q37" i="1"/>
  <c r="V37" i="1" s="1"/>
  <c r="N38" i="1"/>
  <c r="O38" i="1"/>
  <c r="P38" i="1"/>
  <c r="Q38" i="1"/>
  <c r="V38" i="1" s="1"/>
  <c r="N39" i="1"/>
  <c r="O39" i="1"/>
  <c r="P39" i="1"/>
  <c r="Q39" i="1"/>
  <c r="V39" i="1" s="1"/>
  <c r="N40" i="1"/>
  <c r="O40" i="1"/>
  <c r="P40" i="1"/>
  <c r="Q40" i="1"/>
  <c r="V40" i="1" s="1"/>
  <c r="N41" i="1"/>
  <c r="O41" i="1"/>
  <c r="P41" i="1"/>
  <c r="Q41" i="1"/>
  <c r="V41" i="1" s="1"/>
  <c r="N42" i="1"/>
  <c r="O42" i="1"/>
  <c r="P42" i="1"/>
  <c r="Q42" i="1"/>
  <c r="V42" i="1" s="1"/>
  <c r="N43" i="1"/>
  <c r="O43" i="1"/>
  <c r="P43" i="1"/>
  <c r="Q43" i="1"/>
  <c r="V43" i="1" s="1"/>
  <c r="N44" i="1"/>
  <c r="O44" i="1"/>
  <c r="P44" i="1"/>
  <c r="Q44" i="1"/>
  <c r="V44" i="1" s="1"/>
  <c r="N45" i="1"/>
  <c r="O45" i="1"/>
  <c r="P45" i="1"/>
  <c r="Q45" i="1"/>
  <c r="V45" i="1" s="1"/>
  <c r="N46" i="1"/>
  <c r="O46" i="1"/>
  <c r="P46" i="1"/>
  <c r="Q46" i="1"/>
  <c r="V46" i="1" s="1"/>
  <c r="N47" i="1"/>
  <c r="O47" i="1"/>
  <c r="P47" i="1"/>
  <c r="Q47" i="1"/>
  <c r="V47" i="1" s="1"/>
  <c r="N48" i="1"/>
  <c r="O48" i="1"/>
  <c r="P48" i="1"/>
  <c r="Q48" i="1"/>
  <c r="V48" i="1" s="1"/>
  <c r="N49" i="1"/>
  <c r="O49" i="1"/>
  <c r="P49" i="1"/>
  <c r="Q49" i="1"/>
  <c r="V49" i="1" s="1"/>
  <c r="N50" i="1"/>
  <c r="O50" i="1"/>
  <c r="P50" i="1"/>
  <c r="Q50" i="1"/>
  <c r="V50" i="1" s="1"/>
  <c r="N51" i="1"/>
  <c r="O51" i="1"/>
  <c r="P51" i="1"/>
  <c r="Q51" i="1"/>
  <c r="V51" i="1" s="1"/>
  <c r="N52" i="1"/>
  <c r="O52" i="1"/>
  <c r="P52" i="1"/>
  <c r="Q52" i="1"/>
  <c r="V52" i="1" s="1"/>
  <c r="N53" i="1"/>
  <c r="O53" i="1"/>
  <c r="P53" i="1"/>
  <c r="Q53" i="1"/>
  <c r="V53" i="1" s="1"/>
  <c r="N54" i="1"/>
  <c r="O54" i="1"/>
  <c r="P54" i="1"/>
  <c r="Q54" i="1"/>
  <c r="V54" i="1" s="1"/>
  <c r="N55" i="1"/>
  <c r="O55" i="1"/>
  <c r="P55" i="1"/>
  <c r="Q55" i="1"/>
  <c r="V55" i="1" s="1"/>
  <c r="N56" i="1"/>
  <c r="O56" i="1"/>
  <c r="P56" i="1"/>
  <c r="Q56" i="1"/>
  <c r="V56" i="1" s="1"/>
  <c r="N57" i="1"/>
  <c r="O57" i="1"/>
  <c r="P57" i="1"/>
  <c r="Q57" i="1"/>
  <c r="V57" i="1" s="1"/>
  <c r="N58" i="1"/>
  <c r="O58" i="1"/>
  <c r="P58" i="1"/>
  <c r="Q58" i="1"/>
  <c r="V58" i="1" s="1"/>
  <c r="N59" i="1"/>
  <c r="O59" i="1"/>
  <c r="P59" i="1"/>
  <c r="Q59" i="1"/>
  <c r="V59" i="1" s="1"/>
  <c r="N60" i="1"/>
  <c r="O60" i="1"/>
  <c r="P60" i="1"/>
  <c r="Q60" i="1"/>
  <c r="V60" i="1" s="1"/>
  <c r="N61" i="1"/>
  <c r="O61" i="1"/>
  <c r="P61" i="1"/>
  <c r="Q61" i="1"/>
  <c r="V61" i="1" s="1"/>
  <c r="N62" i="1"/>
  <c r="O62" i="1"/>
  <c r="P62" i="1"/>
  <c r="Q62" i="1"/>
  <c r="V62" i="1" s="1"/>
  <c r="N63" i="1"/>
  <c r="O63" i="1"/>
  <c r="P63" i="1"/>
  <c r="Q63" i="1"/>
  <c r="V63" i="1" s="1"/>
  <c r="N64" i="1"/>
  <c r="O64" i="1"/>
  <c r="P64" i="1"/>
  <c r="Q64" i="1"/>
  <c r="V64" i="1" s="1"/>
  <c r="N65" i="1"/>
  <c r="O65" i="1"/>
  <c r="P65" i="1"/>
  <c r="Q65" i="1"/>
  <c r="V65" i="1" s="1"/>
  <c r="N66" i="1"/>
  <c r="O66" i="1"/>
  <c r="P66" i="1"/>
  <c r="Q66" i="1"/>
  <c r="V66" i="1" s="1"/>
  <c r="N67" i="1"/>
  <c r="O67" i="1"/>
  <c r="P67" i="1"/>
  <c r="Q67" i="1"/>
  <c r="V67" i="1" s="1"/>
  <c r="N68" i="1"/>
  <c r="O68" i="1"/>
  <c r="P68" i="1"/>
  <c r="Q68" i="1"/>
  <c r="V68" i="1" s="1"/>
  <c r="N69" i="1"/>
  <c r="O69" i="1"/>
  <c r="P69" i="1"/>
  <c r="Q69" i="1"/>
  <c r="V69" i="1" s="1"/>
  <c r="N70" i="1"/>
  <c r="O70" i="1"/>
  <c r="P70" i="1"/>
  <c r="Q70" i="1"/>
  <c r="V70" i="1" s="1"/>
  <c r="N71" i="1"/>
  <c r="O71" i="1"/>
  <c r="P71" i="1"/>
  <c r="Q71" i="1"/>
  <c r="V71" i="1" s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N2" i="1"/>
  <c r="Q2" i="1"/>
  <c r="P2" i="1"/>
  <c r="O2" i="1"/>
  <c r="U58" i="1" l="1"/>
  <c r="U48" i="1"/>
  <c r="U36" i="1"/>
  <c r="U22" i="1"/>
  <c r="U6" i="1"/>
  <c r="BB2" i="1"/>
  <c r="V2" i="1"/>
  <c r="AY308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AW22" i="1"/>
  <c r="AV22" i="1" s="1"/>
  <c r="AU22" i="1" s="1"/>
  <c r="T22" i="1"/>
  <c r="AW20" i="1"/>
  <c r="AV20" i="1" s="1"/>
  <c r="AU20" i="1" s="1"/>
  <c r="T20" i="1"/>
  <c r="AW18" i="1"/>
  <c r="AV18" i="1" s="1"/>
  <c r="AU18" i="1" s="1"/>
  <c r="T18" i="1"/>
  <c r="AW16" i="1"/>
  <c r="AV16" i="1" s="1"/>
  <c r="AU16" i="1" s="1"/>
  <c r="T16" i="1"/>
  <c r="T14" i="1"/>
  <c r="T12" i="1"/>
  <c r="T10" i="1"/>
  <c r="T8" i="1"/>
  <c r="T6" i="1"/>
  <c r="T4" i="1"/>
  <c r="U62" i="1"/>
  <c r="U50" i="1"/>
  <c r="U38" i="1"/>
  <c r="U28" i="1"/>
  <c r="U16" i="1"/>
  <c r="BA4" i="1"/>
  <c r="U4" i="1"/>
  <c r="AU416" i="1"/>
  <c r="AU400" i="1"/>
  <c r="AY374" i="1"/>
  <c r="AU368" i="1"/>
  <c r="BC2" i="1"/>
  <c r="S2" i="1"/>
  <c r="AT2" i="1"/>
  <c r="AY390" i="1"/>
  <c r="AT326" i="1"/>
  <c r="BC314" i="1"/>
  <c r="AT290" i="1"/>
  <c r="AT246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S4" i="1"/>
  <c r="AV2" i="1"/>
  <c r="AU2" i="1"/>
  <c r="T2" i="1"/>
  <c r="U70" i="1"/>
  <c r="U56" i="1"/>
  <c r="U42" i="1"/>
  <c r="U26" i="1"/>
  <c r="U14" i="1"/>
  <c r="U66" i="1"/>
  <c r="U52" i="1"/>
  <c r="U40" i="1"/>
  <c r="U30" i="1"/>
  <c r="U18" i="1"/>
  <c r="U12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5" i="1"/>
  <c r="U3" i="1"/>
  <c r="U64" i="1"/>
  <c r="U54" i="1"/>
  <c r="U44" i="1"/>
  <c r="U32" i="1"/>
  <c r="U24" i="1"/>
  <c r="U8" i="1"/>
  <c r="AW371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5" i="1"/>
  <c r="T3" i="1"/>
  <c r="U2" i="1"/>
  <c r="U68" i="1"/>
  <c r="U60" i="1"/>
  <c r="U46" i="1"/>
  <c r="U34" i="1"/>
  <c r="U20" i="1"/>
  <c r="U10" i="1"/>
  <c r="AW419" i="1"/>
  <c r="AW403" i="1"/>
  <c r="AT379" i="1"/>
  <c r="AX347" i="1"/>
  <c r="AT343" i="1"/>
  <c r="BA301" i="1"/>
  <c r="S71" i="1"/>
  <c r="S69" i="1"/>
  <c r="S67" i="1"/>
  <c r="S65" i="1"/>
  <c r="S63" i="1"/>
  <c r="S61" i="1"/>
  <c r="S59" i="1"/>
  <c r="S57" i="1"/>
  <c r="S55" i="1"/>
  <c r="S53" i="1"/>
  <c r="S51" i="1"/>
  <c r="S49" i="1"/>
  <c r="S47" i="1"/>
  <c r="S45" i="1"/>
  <c r="S43" i="1"/>
  <c r="S41" i="1"/>
  <c r="S39" i="1"/>
  <c r="S37" i="1"/>
  <c r="S35" i="1"/>
  <c r="S33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S3" i="1"/>
  <c r="AV415" i="1"/>
  <c r="AU415" i="1"/>
  <c r="AW415" i="1"/>
  <c r="AV407" i="1"/>
  <c r="AU407" i="1"/>
  <c r="AW407" i="1"/>
  <c r="AV399" i="1"/>
  <c r="AU399" i="1"/>
  <c r="AW399" i="1"/>
  <c r="AU385" i="1"/>
  <c r="AV385" i="1"/>
  <c r="AW385" i="1"/>
  <c r="AU373" i="1"/>
  <c r="AV373" i="1"/>
  <c r="AW373" i="1"/>
  <c r="AV363" i="1"/>
  <c r="AU363" i="1"/>
  <c r="AW363" i="1"/>
  <c r="AU357" i="1"/>
  <c r="AV357" i="1"/>
  <c r="AW357" i="1"/>
  <c r="AU347" i="1"/>
  <c r="AV347" i="1"/>
  <c r="AW347" i="1"/>
  <c r="AU339" i="1"/>
  <c r="AV339" i="1"/>
  <c r="AW339" i="1"/>
  <c r="AW329" i="1"/>
  <c r="AU329" i="1"/>
  <c r="AV329" i="1"/>
  <c r="AU319" i="1"/>
  <c r="AV319" i="1"/>
  <c r="AW319" i="1"/>
  <c r="AU309" i="1"/>
  <c r="AV309" i="1"/>
  <c r="AW309" i="1"/>
  <c r="AW297" i="1"/>
  <c r="AU297" i="1"/>
  <c r="AV297" i="1"/>
  <c r="AU287" i="1"/>
  <c r="AV287" i="1"/>
  <c r="AW287" i="1"/>
  <c r="AU271" i="1"/>
  <c r="AV271" i="1"/>
  <c r="AW249" i="1"/>
  <c r="AU249" i="1"/>
  <c r="AV249" i="1"/>
  <c r="AT419" i="1"/>
  <c r="AT411" i="1"/>
  <c r="AT403" i="1"/>
  <c r="AT391" i="1"/>
  <c r="AT381" i="1"/>
  <c r="AT377" i="1"/>
  <c r="AT367" i="1"/>
  <c r="AT353" i="1"/>
  <c r="AT341" i="1"/>
  <c r="AT329" i="1"/>
  <c r="AT317" i="1"/>
  <c r="AT305" i="1"/>
  <c r="AT297" i="1"/>
  <c r="AT289" i="1"/>
  <c r="AT279" i="1"/>
  <c r="AT269" i="1"/>
  <c r="AT255" i="1"/>
  <c r="AT247" i="1"/>
  <c r="AT241" i="1"/>
  <c r="AT231" i="1"/>
  <c r="AT225" i="1"/>
  <c r="AT203" i="1"/>
  <c r="AV420" i="1"/>
  <c r="AW420" i="1"/>
  <c r="AU420" i="1"/>
  <c r="AV412" i="1"/>
  <c r="AW412" i="1"/>
  <c r="AU412" i="1"/>
  <c r="AV404" i="1"/>
  <c r="AW404" i="1"/>
  <c r="AU404" i="1"/>
  <c r="AV396" i="1"/>
  <c r="AW396" i="1"/>
  <c r="AU396" i="1"/>
  <c r="AV388" i="1"/>
  <c r="AW388" i="1"/>
  <c r="AU388" i="1"/>
  <c r="AV380" i="1"/>
  <c r="AW380" i="1"/>
  <c r="AU380" i="1"/>
  <c r="AV372" i="1"/>
  <c r="AW372" i="1"/>
  <c r="AU372" i="1"/>
  <c r="AV364" i="1"/>
  <c r="AW364" i="1"/>
  <c r="AU364" i="1"/>
  <c r="AU354" i="1"/>
  <c r="AV354" i="1"/>
  <c r="AW354" i="1"/>
  <c r="AW350" i="1"/>
  <c r="AU350" i="1"/>
  <c r="AV350" i="1"/>
  <c r="AW342" i="1"/>
  <c r="AU342" i="1"/>
  <c r="AV342" i="1"/>
  <c r="AW338" i="1"/>
  <c r="AU338" i="1"/>
  <c r="AV338" i="1"/>
  <c r="AW330" i="1"/>
  <c r="AU330" i="1"/>
  <c r="AU312" i="1"/>
  <c r="AV312" i="1"/>
  <c r="AW312" i="1"/>
  <c r="AT420" i="1"/>
  <c r="AT414" i="1"/>
  <c r="AT408" i="1"/>
  <c r="AT404" i="1"/>
  <c r="AT400" i="1"/>
  <c r="AT394" i="1"/>
  <c r="AT388" i="1"/>
  <c r="AT382" i="1"/>
  <c r="AT376" i="1"/>
  <c r="AT370" i="1"/>
  <c r="AT364" i="1"/>
  <c r="AT360" i="1"/>
  <c r="AT354" i="1"/>
  <c r="AT346" i="1"/>
  <c r="AT340" i="1"/>
  <c r="AT334" i="1"/>
  <c r="AT310" i="1"/>
  <c r="AW2" i="1"/>
  <c r="AZ2" i="1" s="1"/>
  <c r="AX421" i="1"/>
  <c r="AZ421" i="1"/>
  <c r="AY421" i="1"/>
  <c r="BA421" i="1"/>
  <c r="AX419" i="1"/>
  <c r="AY419" i="1"/>
  <c r="AZ419" i="1"/>
  <c r="BA419" i="1"/>
  <c r="AX417" i="1"/>
  <c r="AZ417" i="1"/>
  <c r="AY417" i="1"/>
  <c r="BA417" i="1"/>
  <c r="AX415" i="1"/>
  <c r="AY415" i="1"/>
  <c r="AZ415" i="1"/>
  <c r="BA415" i="1"/>
  <c r="AX413" i="1"/>
  <c r="AZ413" i="1"/>
  <c r="AY413" i="1"/>
  <c r="BA413" i="1"/>
  <c r="AX411" i="1"/>
  <c r="AY411" i="1"/>
  <c r="AZ411" i="1"/>
  <c r="BA411" i="1"/>
  <c r="AX409" i="1"/>
  <c r="AZ409" i="1"/>
  <c r="AY409" i="1"/>
  <c r="AX407" i="1"/>
  <c r="AY407" i="1"/>
  <c r="AZ407" i="1"/>
  <c r="BA407" i="1"/>
  <c r="AX405" i="1"/>
  <c r="AZ405" i="1"/>
  <c r="AY405" i="1"/>
  <c r="BA405" i="1"/>
  <c r="AX403" i="1"/>
  <c r="AY403" i="1"/>
  <c r="AZ403" i="1"/>
  <c r="BA403" i="1"/>
  <c r="AX401" i="1"/>
  <c r="AZ401" i="1"/>
  <c r="AY401" i="1"/>
  <c r="BA401" i="1"/>
  <c r="AX399" i="1"/>
  <c r="AY399" i="1"/>
  <c r="AZ399" i="1"/>
  <c r="BA399" i="1"/>
  <c r="AX397" i="1"/>
  <c r="AZ397" i="1"/>
  <c r="AY397" i="1"/>
  <c r="BA397" i="1"/>
  <c r="AX395" i="1"/>
  <c r="AY395" i="1"/>
  <c r="AZ395" i="1"/>
  <c r="BA395" i="1"/>
  <c r="AX393" i="1"/>
  <c r="AZ393" i="1"/>
  <c r="AY393" i="1"/>
  <c r="AX391" i="1"/>
  <c r="AY391" i="1"/>
  <c r="AZ391" i="1"/>
  <c r="BA391" i="1"/>
  <c r="AX389" i="1"/>
  <c r="AZ389" i="1"/>
  <c r="AY389" i="1"/>
  <c r="BA389" i="1"/>
  <c r="AX387" i="1"/>
  <c r="AY387" i="1"/>
  <c r="AZ387" i="1"/>
  <c r="BA387" i="1"/>
  <c r="AX385" i="1"/>
  <c r="AZ385" i="1"/>
  <c r="AY385" i="1"/>
  <c r="BA385" i="1"/>
  <c r="AX383" i="1"/>
  <c r="AY383" i="1"/>
  <c r="AZ383" i="1"/>
  <c r="BA383" i="1"/>
  <c r="AX381" i="1"/>
  <c r="AZ381" i="1"/>
  <c r="AY381" i="1"/>
  <c r="BA381" i="1"/>
  <c r="AX379" i="1"/>
  <c r="AY379" i="1"/>
  <c r="AZ379" i="1"/>
  <c r="BA379" i="1"/>
  <c r="AX377" i="1"/>
  <c r="AZ377" i="1"/>
  <c r="AY377" i="1"/>
  <c r="AX375" i="1"/>
  <c r="AY375" i="1"/>
  <c r="AZ375" i="1"/>
  <c r="BA375" i="1"/>
  <c r="AX373" i="1"/>
  <c r="AZ373" i="1"/>
  <c r="AY373" i="1"/>
  <c r="BA373" i="1"/>
  <c r="AX371" i="1"/>
  <c r="AY371" i="1"/>
  <c r="AZ371" i="1"/>
  <c r="BA371" i="1"/>
  <c r="AX369" i="1"/>
  <c r="AZ369" i="1"/>
  <c r="AY369" i="1"/>
  <c r="BA369" i="1"/>
  <c r="AX367" i="1"/>
  <c r="AY367" i="1"/>
  <c r="AZ367" i="1"/>
  <c r="BA367" i="1"/>
  <c r="AX365" i="1"/>
  <c r="AZ365" i="1"/>
  <c r="AY365" i="1"/>
  <c r="BA365" i="1"/>
  <c r="AX363" i="1"/>
  <c r="AY363" i="1"/>
  <c r="AZ363" i="1"/>
  <c r="BA363" i="1"/>
  <c r="AX361" i="1"/>
  <c r="AZ361" i="1"/>
  <c r="AY361" i="1"/>
  <c r="AX359" i="1"/>
  <c r="AY359" i="1"/>
  <c r="AZ359" i="1"/>
  <c r="BA359" i="1"/>
  <c r="AX357" i="1"/>
  <c r="AZ357" i="1"/>
  <c r="AY357" i="1"/>
  <c r="BA357" i="1"/>
  <c r="AX355" i="1"/>
  <c r="AY355" i="1"/>
  <c r="AZ355" i="1"/>
  <c r="BA355" i="1"/>
  <c r="AY353" i="1"/>
  <c r="AZ353" i="1"/>
  <c r="AX353" i="1"/>
  <c r="BA353" i="1"/>
  <c r="BA351" i="1"/>
  <c r="AY351" i="1"/>
  <c r="AX351" i="1"/>
  <c r="AY349" i="1"/>
  <c r="AZ349" i="1"/>
  <c r="BA349" i="1"/>
  <c r="AX349" i="1"/>
  <c r="AY347" i="1"/>
  <c r="AZ347" i="1"/>
  <c r="BA347" i="1"/>
  <c r="AY345" i="1"/>
  <c r="AZ345" i="1"/>
  <c r="AX345" i="1"/>
  <c r="BA345" i="1"/>
  <c r="AX343" i="1"/>
  <c r="AY343" i="1"/>
  <c r="AZ343" i="1"/>
  <c r="BA343" i="1"/>
  <c r="AY341" i="1"/>
  <c r="AZ341" i="1"/>
  <c r="AX341" i="1"/>
  <c r="BA341" i="1"/>
  <c r="AX339" i="1"/>
  <c r="AY339" i="1"/>
  <c r="BA339" i="1"/>
  <c r="AZ339" i="1"/>
  <c r="AY337" i="1"/>
  <c r="AZ337" i="1"/>
  <c r="BA337" i="1"/>
  <c r="AX337" i="1"/>
  <c r="BA335" i="1"/>
  <c r="AY335" i="1"/>
  <c r="AX335" i="1"/>
  <c r="AZ335" i="1"/>
  <c r="AY333" i="1"/>
  <c r="AZ333" i="1"/>
  <c r="BA333" i="1"/>
  <c r="AX333" i="1"/>
  <c r="AY331" i="1"/>
  <c r="AZ331" i="1"/>
  <c r="BA331" i="1"/>
  <c r="AX331" i="1"/>
  <c r="AY329" i="1"/>
  <c r="AZ329" i="1"/>
  <c r="AX329" i="1"/>
  <c r="BA329" i="1"/>
  <c r="BA303" i="1"/>
  <c r="BA377" i="1"/>
  <c r="AZ351" i="1"/>
  <c r="AV411" i="1"/>
  <c r="AU411" i="1"/>
  <c r="AW411" i="1"/>
  <c r="AV391" i="1"/>
  <c r="AU391" i="1"/>
  <c r="AW391" i="1"/>
  <c r="AU377" i="1"/>
  <c r="AV377" i="1"/>
  <c r="AW377" i="1"/>
  <c r="AU361" i="1"/>
  <c r="AV361" i="1"/>
  <c r="AW361" i="1"/>
  <c r="AU341" i="1"/>
  <c r="AV341" i="1"/>
  <c r="AW341" i="1"/>
  <c r="AU325" i="1"/>
  <c r="AV325" i="1"/>
  <c r="AW325" i="1"/>
  <c r="AV305" i="1"/>
  <c r="AU305" i="1"/>
  <c r="AW305" i="1"/>
  <c r="AU289" i="1"/>
  <c r="AV289" i="1"/>
  <c r="AW289" i="1"/>
  <c r="AU277" i="1"/>
  <c r="AV277" i="1"/>
  <c r="AW277" i="1"/>
  <c r="AU269" i="1"/>
  <c r="AV269" i="1"/>
  <c r="AW269" i="1"/>
  <c r="AU263" i="1"/>
  <c r="AW263" i="1"/>
  <c r="AV263" i="1"/>
  <c r="AU261" i="1"/>
  <c r="AV261" i="1"/>
  <c r="AW261" i="1"/>
  <c r="AU259" i="1"/>
  <c r="AW259" i="1"/>
  <c r="AV259" i="1"/>
  <c r="AW257" i="1"/>
  <c r="AU257" i="1"/>
  <c r="AV257" i="1"/>
  <c r="AU251" i="1"/>
  <c r="AW251" i="1"/>
  <c r="AV251" i="1"/>
  <c r="AU243" i="1"/>
  <c r="AW243" i="1"/>
  <c r="AV243" i="1"/>
  <c r="AW241" i="1"/>
  <c r="AU241" i="1"/>
  <c r="AV241" i="1"/>
  <c r="AU239" i="1"/>
  <c r="AW239" i="1"/>
  <c r="AV239" i="1"/>
  <c r="AU237" i="1"/>
  <c r="AV237" i="1"/>
  <c r="AW237" i="1"/>
  <c r="AU235" i="1"/>
  <c r="AW235" i="1"/>
  <c r="AV235" i="1"/>
  <c r="AW233" i="1"/>
  <c r="AU233" i="1"/>
  <c r="AV233" i="1"/>
  <c r="AU231" i="1"/>
  <c r="AW231" i="1"/>
  <c r="AV231" i="1"/>
  <c r="AU229" i="1"/>
  <c r="AV229" i="1"/>
  <c r="AW229" i="1"/>
  <c r="AU227" i="1"/>
  <c r="AW227" i="1"/>
  <c r="AV227" i="1"/>
  <c r="AW225" i="1"/>
  <c r="AU225" i="1"/>
  <c r="AV225" i="1"/>
  <c r="AU223" i="1"/>
  <c r="AW223" i="1"/>
  <c r="AV223" i="1"/>
  <c r="AU221" i="1"/>
  <c r="AV221" i="1"/>
  <c r="AW221" i="1"/>
  <c r="AU219" i="1"/>
  <c r="AW219" i="1"/>
  <c r="AV219" i="1"/>
  <c r="AW217" i="1"/>
  <c r="AU217" i="1"/>
  <c r="AV217" i="1"/>
  <c r="AU215" i="1"/>
  <c r="AW215" i="1"/>
  <c r="AV215" i="1"/>
  <c r="AU213" i="1"/>
  <c r="AV213" i="1"/>
  <c r="AW213" i="1"/>
  <c r="AU211" i="1"/>
  <c r="AW211" i="1"/>
  <c r="AV211" i="1"/>
  <c r="AW209" i="1"/>
  <c r="AU209" i="1"/>
  <c r="AV209" i="1"/>
  <c r="AU207" i="1"/>
  <c r="AW207" i="1"/>
  <c r="AV207" i="1"/>
  <c r="AU205" i="1"/>
  <c r="AV205" i="1"/>
  <c r="AW205" i="1"/>
  <c r="AU203" i="1"/>
  <c r="AW203" i="1"/>
  <c r="AV203" i="1"/>
  <c r="AW201" i="1"/>
  <c r="AV201" i="1"/>
  <c r="AU201" i="1"/>
  <c r="AW199" i="1"/>
  <c r="AU199" i="1"/>
  <c r="AV199" i="1"/>
  <c r="AV197" i="1"/>
  <c r="AW197" i="1"/>
  <c r="AU197" i="1"/>
  <c r="AV195" i="1"/>
  <c r="AW195" i="1"/>
  <c r="AU195" i="1"/>
  <c r="AV193" i="1"/>
  <c r="AW193" i="1"/>
  <c r="AU193" i="1"/>
  <c r="AU191" i="1"/>
  <c r="AW191" i="1"/>
  <c r="AV191" i="1"/>
  <c r="AV189" i="1"/>
  <c r="AW189" i="1"/>
  <c r="AU189" i="1"/>
  <c r="AU187" i="1"/>
  <c r="AV187" i="1"/>
  <c r="AW187" i="1"/>
  <c r="AV185" i="1"/>
  <c r="AW185" i="1"/>
  <c r="AU185" i="1"/>
  <c r="AU183" i="1"/>
  <c r="AV183" i="1"/>
  <c r="AW183" i="1"/>
  <c r="AV181" i="1"/>
  <c r="AW181" i="1"/>
  <c r="AU181" i="1"/>
  <c r="AU179" i="1"/>
  <c r="AW179" i="1"/>
  <c r="AV179" i="1"/>
  <c r="AV177" i="1"/>
  <c r="AW177" i="1"/>
  <c r="AU177" i="1"/>
  <c r="AU175" i="1"/>
  <c r="AV175" i="1"/>
  <c r="AW175" i="1"/>
  <c r="AV173" i="1"/>
  <c r="AW173" i="1"/>
  <c r="AU173" i="1"/>
  <c r="AU171" i="1"/>
  <c r="AW171" i="1"/>
  <c r="AV171" i="1"/>
  <c r="AV169" i="1"/>
  <c r="AW169" i="1"/>
  <c r="AU169" i="1"/>
  <c r="AU167" i="1"/>
  <c r="AV167" i="1"/>
  <c r="AW167" i="1"/>
  <c r="AV165" i="1"/>
  <c r="AW165" i="1"/>
  <c r="AU165" i="1"/>
  <c r="AU163" i="1"/>
  <c r="AV163" i="1"/>
  <c r="AW163" i="1"/>
  <c r="AV161" i="1"/>
  <c r="AW161" i="1"/>
  <c r="AU161" i="1"/>
  <c r="AU159" i="1"/>
  <c r="AV159" i="1"/>
  <c r="AW159" i="1"/>
  <c r="AV157" i="1"/>
  <c r="AW157" i="1"/>
  <c r="AU157" i="1"/>
  <c r="AU155" i="1"/>
  <c r="AV155" i="1"/>
  <c r="AW155" i="1"/>
  <c r="AU153" i="1"/>
  <c r="AV153" i="1"/>
  <c r="AW153" i="1"/>
  <c r="AV151" i="1"/>
  <c r="AW151" i="1"/>
  <c r="AU151" i="1"/>
  <c r="AW149" i="1"/>
  <c r="AU149" i="1"/>
  <c r="AV149" i="1"/>
  <c r="AU147" i="1"/>
  <c r="AV147" i="1"/>
  <c r="AW147" i="1"/>
  <c r="AW145" i="1"/>
  <c r="AU145" i="1"/>
  <c r="AV145" i="1"/>
  <c r="AU143" i="1"/>
  <c r="AV143" i="1"/>
  <c r="AW143" i="1"/>
  <c r="AW141" i="1"/>
  <c r="AV141" i="1"/>
  <c r="AU141" i="1"/>
  <c r="AV139" i="1"/>
  <c r="AU139" i="1"/>
  <c r="AW139" i="1"/>
  <c r="AW137" i="1"/>
  <c r="AV137" i="1"/>
  <c r="AU137" i="1"/>
  <c r="AU135" i="1"/>
  <c r="AV135" i="1"/>
  <c r="AW135" i="1"/>
  <c r="AW133" i="1"/>
  <c r="AU133" i="1"/>
  <c r="AV133" i="1"/>
  <c r="AU131" i="1"/>
  <c r="AV131" i="1"/>
  <c r="AW131" i="1"/>
  <c r="AW129" i="1"/>
  <c r="AV129" i="1"/>
  <c r="AU129" i="1"/>
  <c r="AU127" i="1"/>
  <c r="AV127" i="1"/>
  <c r="AW127" i="1"/>
  <c r="AW125" i="1"/>
  <c r="AU125" i="1"/>
  <c r="AV125" i="1"/>
  <c r="AU123" i="1"/>
  <c r="AW123" i="1"/>
  <c r="AV123" i="1"/>
  <c r="AW121" i="1"/>
  <c r="AU121" i="1"/>
  <c r="AV121" i="1"/>
  <c r="AU119" i="1"/>
  <c r="AV119" i="1"/>
  <c r="AW119" i="1"/>
  <c r="AU117" i="1"/>
  <c r="AW117" i="1"/>
  <c r="AV117" i="1"/>
  <c r="AU115" i="1"/>
  <c r="AV115" i="1"/>
  <c r="AW115" i="1"/>
  <c r="AU113" i="1"/>
  <c r="AW113" i="1"/>
  <c r="AV113" i="1"/>
  <c r="AU111" i="1"/>
  <c r="AV111" i="1"/>
  <c r="AW111" i="1"/>
  <c r="AU109" i="1"/>
  <c r="AV109" i="1"/>
  <c r="AW109" i="1"/>
  <c r="AU107" i="1"/>
  <c r="AV107" i="1"/>
  <c r="AW107" i="1"/>
  <c r="AU105" i="1"/>
  <c r="AW105" i="1"/>
  <c r="AV105" i="1"/>
  <c r="AU103" i="1"/>
  <c r="AV103" i="1"/>
  <c r="AW103" i="1"/>
  <c r="AU101" i="1"/>
  <c r="AV101" i="1"/>
  <c r="AW101" i="1"/>
  <c r="AU99" i="1"/>
  <c r="AV99" i="1"/>
  <c r="AW99" i="1"/>
  <c r="AU97" i="1"/>
  <c r="AW97" i="1"/>
  <c r="AV97" i="1"/>
  <c r="AU95" i="1"/>
  <c r="AV95" i="1"/>
  <c r="AW95" i="1"/>
  <c r="AU93" i="1"/>
  <c r="AV93" i="1"/>
  <c r="AW93" i="1"/>
  <c r="AU91" i="1"/>
  <c r="AV91" i="1"/>
  <c r="AW91" i="1"/>
  <c r="AU89" i="1"/>
  <c r="AW89" i="1"/>
  <c r="AV89" i="1"/>
  <c r="AW87" i="1"/>
  <c r="AV87" i="1"/>
  <c r="AU87" i="1"/>
  <c r="AV85" i="1"/>
  <c r="AU85" i="1"/>
  <c r="AW85" i="1"/>
  <c r="AU83" i="1"/>
  <c r="AV83" i="1"/>
  <c r="AW83" i="1"/>
  <c r="AU81" i="1"/>
  <c r="AV81" i="1"/>
  <c r="AW81" i="1"/>
  <c r="AW79" i="1"/>
  <c r="AV79" i="1"/>
  <c r="AU79" i="1"/>
  <c r="AU77" i="1"/>
  <c r="AV77" i="1"/>
  <c r="AW77" i="1"/>
  <c r="AW75" i="1"/>
  <c r="AV75" i="1"/>
  <c r="AU75" i="1"/>
  <c r="AU73" i="1"/>
  <c r="AV73" i="1"/>
  <c r="AW73" i="1"/>
  <c r="AW71" i="1"/>
  <c r="AU71" i="1"/>
  <c r="AV71" i="1"/>
  <c r="AV69" i="1"/>
  <c r="AU69" i="1"/>
  <c r="AW69" i="1"/>
  <c r="AU67" i="1"/>
  <c r="AV67" i="1"/>
  <c r="AW67" i="1"/>
  <c r="AV65" i="1"/>
  <c r="AU65" i="1"/>
  <c r="AW65" i="1"/>
  <c r="AW63" i="1"/>
  <c r="AV63" i="1"/>
  <c r="AU63" i="1"/>
  <c r="AV61" i="1"/>
  <c r="AU61" i="1"/>
  <c r="AW61" i="1"/>
  <c r="AW59" i="1"/>
  <c r="AV59" i="1"/>
  <c r="AU59" i="1"/>
  <c r="AU421" i="1"/>
  <c r="AV421" i="1"/>
  <c r="AW421" i="1"/>
  <c r="AV403" i="1"/>
  <c r="AU403" i="1"/>
  <c r="AU389" i="1"/>
  <c r="AV389" i="1"/>
  <c r="AW389" i="1"/>
  <c r="AV379" i="1"/>
  <c r="AU379" i="1"/>
  <c r="AW379" i="1"/>
  <c r="AU365" i="1"/>
  <c r="AV365" i="1"/>
  <c r="AW365" i="1"/>
  <c r="AU351" i="1"/>
  <c r="AV351" i="1"/>
  <c r="AW351" i="1"/>
  <c r="AU333" i="1"/>
  <c r="AW333" i="1"/>
  <c r="AV333" i="1"/>
  <c r="AU317" i="1"/>
  <c r="AV317" i="1"/>
  <c r="AW317" i="1"/>
  <c r="AU299" i="1"/>
  <c r="AV299" i="1"/>
  <c r="AW299" i="1"/>
  <c r="AU283" i="1"/>
  <c r="AV283" i="1"/>
  <c r="AW283" i="1"/>
  <c r="AU255" i="1"/>
  <c r="AW255" i="1"/>
  <c r="AV255" i="1"/>
  <c r="AT413" i="1"/>
  <c r="AT399" i="1"/>
  <c r="AT387" i="1"/>
  <c r="AT369" i="1"/>
  <c r="AT355" i="1"/>
  <c r="AT339" i="1"/>
  <c r="AT327" i="1"/>
  <c r="AT315" i="1"/>
  <c r="AT303" i="1"/>
  <c r="AT291" i="1"/>
  <c r="AT275" i="1"/>
  <c r="AT263" i="1"/>
  <c r="AT253" i="1"/>
  <c r="AT237" i="1"/>
  <c r="AT227" i="1"/>
  <c r="AT221" i="1"/>
  <c r="AT219" i="1"/>
  <c r="AT217" i="1"/>
  <c r="AT215" i="1"/>
  <c r="AT213" i="1"/>
  <c r="AT207" i="1"/>
  <c r="AT201" i="1"/>
  <c r="AT197" i="1"/>
  <c r="AT195" i="1"/>
  <c r="AT193" i="1"/>
  <c r="AT191" i="1"/>
  <c r="AT189" i="1"/>
  <c r="AT187" i="1"/>
  <c r="AT185" i="1"/>
  <c r="AT183" i="1"/>
  <c r="AT181" i="1"/>
  <c r="AT179" i="1"/>
  <c r="BC396" i="1"/>
  <c r="BB420" i="1"/>
  <c r="BC420" i="1"/>
  <c r="BB418" i="1"/>
  <c r="BC418" i="1"/>
  <c r="BB416" i="1"/>
  <c r="BC416" i="1"/>
  <c r="BB414" i="1"/>
  <c r="BC414" i="1"/>
  <c r="BB412" i="1"/>
  <c r="BB410" i="1"/>
  <c r="BC410" i="1"/>
  <c r="BB408" i="1"/>
  <c r="BC408" i="1"/>
  <c r="BB406" i="1"/>
  <c r="BC406" i="1"/>
  <c r="BB404" i="1"/>
  <c r="BC404" i="1"/>
  <c r="BB402" i="1"/>
  <c r="BC402" i="1"/>
  <c r="BB400" i="1"/>
  <c r="BC400" i="1"/>
  <c r="BB398" i="1"/>
  <c r="BC398" i="1"/>
  <c r="BB396" i="1"/>
  <c r="BB394" i="1"/>
  <c r="BC394" i="1"/>
  <c r="BB392" i="1"/>
  <c r="BC392" i="1"/>
  <c r="BB390" i="1"/>
  <c r="BC390" i="1"/>
  <c r="BB388" i="1"/>
  <c r="BC388" i="1"/>
  <c r="BB386" i="1"/>
  <c r="BC386" i="1"/>
  <c r="BB384" i="1"/>
  <c r="BC384" i="1"/>
  <c r="BB382" i="1"/>
  <c r="BC382" i="1"/>
  <c r="BB380" i="1"/>
  <c r="BB378" i="1"/>
  <c r="BC378" i="1"/>
  <c r="BB376" i="1"/>
  <c r="BC376" i="1"/>
  <c r="BB374" i="1"/>
  <c r="BC374" i="1"/>
  <c r="BB372" i="1"/>
  <c r="BC372" i="1"/>
  <c r="BB370" i="1"/>
  <c r="BC370" i="1"/>
  <c r="BB368" i="1"/>
  <c r="BC368" i="1"/>
  <c r="BB366" i="1"/>
  <c r="BC366" i="1"/>
  <c r="BB364" i="1"/>
  <c r="BB362" i="1"/>
  <c r="BC362" i="1"/>
  <c r="BB360" i="1"/>
  <c r="BC360" i="1"/>
  <c r="BB358" i="1"/>
  <c r="BC358" i="1"/>
  <c r="BB356" i="1"/>
  <c r="BC356" i="1"/>
  <c r="BB354" i="1"/>
  <c r="BC354" i="1"/>
  <c r="BB352" i="1"/>
  <c r="BC352" i="1"/>
  <c r="BB350" i="1"/>
  <c r="BC350" i="1"/>
  <c r="BB348" i="1"/>
  <c r="BC348" i="1"/>
  <c r="BB346" i="1"/>
  <c r="BC346" i="1"/>
  <c r="BB344" i="1"/>
  <c r="BC344" i="1"/>
  <c r="BC342" i="1"/>
  <c r="BB342" i="1"/>
  <c r="BB340" i="1"/>
  <c r="BC340" i="1"/>
  <c r="BC338" i="1"/>
  <c r="BB336" i="1"/>
  <c r="BC336" i="1"/>
  <c r="BB334" i="1"/>
  <c r="BC334" i="1"/>
  <c r="BB332" i="1"/>
  <c r="BC332" i="1"/>
  <c r="BB330" i="1"/>
  <c r="BC330" i="1"/>
  <c r="BB328" i="1"/>
  <c r="BC328" i="1"/>
  <c r="BB326" i="1"/>
  <c r="BB322" i="1"/>
  <c r="BB250" i="1"/>
  <c r="BB226" i="1"/>
  <c r="BB218" i="1"/>
  <c r="BA393" i="1"/>
  <c r="BB338" i="1"/>
  <c r="AT363" i="1"/>
  <c r="AT351" i="1"/>
  <c r="AT333" i="1"/>
  <c r="AT321" i="1"/>
  <c r="AT309" i="1"/>
  <c r="AT293" i="1"/>
  <c r="AT281" i="1"/>
  <c r="AT265" i="1"/>
  <c r="AT243" i="1"/>
  <c r="AT199" i="1"/>
  <c r="BA2" i="1"/>
  <c r="AX420" i="1"/>
  <c r="AY420" i="1"/>
  <c r="AZ420" i="1"/>
  <c r="BA420" i="1"/>
  <c r="AZ418" i="1"/>
  <c r="BA418" i="1"/>
  <c r="AX418" i="1"/>
  <c r="AY418" i="1"/>
  <c r="AX416" i="1"/>
  <c r="AY416" i="1"/>
  <c r="AZ416" i="1"/>
  <c r="BA416" i="1"/>
  <c r="AZ414" i="1"/>
  <c r="BA414" i="1"/>
  <c r="AX414" i="1"/>
  <c r="AY414" i="1"/>
  <c r="AX412" i="1"/>
  <c r="AY412" i="1"/>
  <c r="AZ412" i="1"/>
  <c r="BA412" i="1"/>
  <c r="AZ410" i="1"/>
  <c r="BA410" i="1"/>
  <c r="AX410" i="1"/>
  <c r="AY410" i="1"/>
  <c r="AX408" i="1"/>
  <c r="AY408" i="1"/>
  <c r="AZ408" i="1"/>
  <c r="BA408" i="1"/>
  <c r="AZ406" i="1"/>
  <c r="BA406" i="1"/>
  <c r="AX406" i="1"/>
  <c r="AX404" i="1"/>
  <c r="AY404" i="1"/>
  <c r="AZ404" i="1"/>
  <c r="BA404" i="1"/>
  <c r="AZ402" i="1"/>
  <c r="BA402" i="1"/>
  <c r="AX402" i="1"/>
  <c r="AY402" i="1"/>
  <c r="AX400" i="1"/>
  <c r="AY400" i="1"/>
  <c r="AZ400" i="1"/>
  <c r="BA400" i="1"/>
  <c r="AZ398" i="1"/>
  <c r="BA398" i="1"/>
  <c r="AX398" i="1"/>
  <c r="AY398" i="1"/>
  <c r="AX396" i="1"/>
  <c r="AY396" i="1"/>
  <c r="AZ396" i="1"/>
  <c r="BA396" i="1"/>
  <c r="AY394" i="1"/>
  <c r="AY386" i="1"/>
  <c r="BA384" i="1"/>
  <c r="BA380" i="1"/>
  <c r="AY378" i="1"/>
  <c r="AY370" i="1"/>
  <c r="BA368" i="1"/>
  <c r="BA364" i="1"/>
  <c r="AY362" i="1"/>
  <c r="AY354" i="1"/>
  <c r="AX352" i="1"/>
  <c r="AZ350" i="1"/>
  <c r="AX348" i="1"/>
  <c r="AZ338" i="1"/>
  <c r="AZ322" i="1"/>
  <c r="AY316" i="1"/>
  <c r="BA314" i="1"/>
  <c r="AX276" i="1"/>
  <c r="AX252" i="1"/>
  <c r="AX244" i="1"/>
  <c r="BC364" i="1"/>
  <c r="AZ334" i="1"/>
  <c r="AW271" i="1"/>
  <c r="AV419" i="1"/>
  <c r="AU419" i="1"/>
  <c r="AU413" i="1"/>
  <c r="AV413" i="1"/>
  <c r="AW413" i="1"/>
  <c r="AU401" i="1"/>
  <c r="AV401" i="1"/>
  <c r="AW401" i="1"/>
  <c r="AU393" i="1"/>
  <c r="AV393" i="1"/>
  <c r="AW393" i="1"/>
  <c r="AV387" i="1"/>
  <c r="AU387" i="1"/>
  <c r="AV375" i="1"/>
  <c r="AU375" i="1"/>
  <c r="AW375" i="1"/>
  <c r="AV367" i="1"/>
  <c r="AU367" i="1"/>
  <c r="AW367" i="1"/>
  <c r="AV359" i="1"/>
  <c r="AU359" i="1"/>
  <c r="AW359" i="1"/>
  <c r="AU349" i="1"/>
  <c r="AW349" i="1"/>
  <c r="AV349" i="1"/>
  <c r="AU337" i="1"/>
  <c r="AV337" i="1"/>
  <c r="AW337" i="1"/>
  <c r="AU327" i="1"/>
  <c r="AV327" i="1"/>
  <c r="AW327" i="1"/>
  <c r="AU315" i="1"/>
  <c r="AV315" i="1"/>
  <c r="AW315" i="1"/>
  <c r="AU307" i="1"/>
  <c r="AV307" i="1"/>
  <c r="AW307" i="1"/>
  <c r="AU295" i="1"/>
  <c r="AW295" i="1"/>
  <c r="AV295" i="1"/>
  <c r="AU285" i="1"/>
  <c r="AV285" i="1"/>
  <c r="AW285" i="1"/>
  <c r="AU273" i="1"/>
  <c r="AV273" i="1"/>
  <c r="AW273" i="1"/>
  <c r="AU247" i="1"/>
  <c r="AW247" i="1"/>
  <c r="AV247" i="1"/>
  <c r="AT421" i="1"/>
  <c r="AT409" i="1"/>
  <c r="AT401" i="1"/>
  <c r="AT393" i="1"/>
  <c r="AT383" i="1"/>
  <c r="AT375" i="1"/>
  <c r="AT365" i="1"/>
  <c r="AT357" i="1"/>
  <c r="AT345" i="1"/>
  <c r="AT331" i="1"/>
  <c r="AT319" i="1"/>
  <c r="AT307" i="1"/>
  <c r="AT295" i="1"/>
  <c r="AT283" i="1"/>
  <c r="AT277" i="1"/>
  <c r="AT267" i="1"/>
  <c r="AT257" i="1"/>
  <c r="AT245" i="1"/>
  <c r="AT239" i="1"/>
  <c r="AT229" i="1"/>
  <c r="AT223" i="1"/>
  <c r="AT209" i="1"/>
  <c r="AU414" i="1"/>
  <c r="AV414" i="1"/>
  <c r="AW414" i="1"/>
  <c r="AU406" i="1"/>
  <c r="AV406" i="1"/>
  <c r="AW406" i="1"/>
  <c r="AU398" i="1"/>
  <c r="AV398" i="1"/>
  <c r="AW398" i="1"/>
  <c r="AU390" i="1"/>
  <c r="AV390" i="1"/>
  <c r="AW390" i="1"/>
  <c r="AU382" i="1"/>
  <c r="AV382" i="1"/>
  <c r="AW382" i="1"/>
  <c r="AV376" i="1"/>
  <c r="AW376" i="1"/>
  <c r="AU376" i="1"/>
  <c r="AU370" i="1"/>
  <c r="AV370" i="1"/>
  <c r="AW370" i="1"/>
  <c r="AU362" i="1"/>
  <c r="AV362" i="1"/>
  <c r="AW362" i="1"/>
  <c r="AV356" i="1"/>
  <c r="AW356" i="1"/>
  <c r="AU356" i="1"/>
  <c r="AU352" i="1"/>
  <c r="AV352" i="1"/>
  <c r="AW352" i="1"/>
  <c r="AW344" i="1"/>
  <c r="AU344" i="1"/>
  <c r="AV344" i="1"/>
  <c r="AU340" i="1"/>
  <c r="AV340" i="1"/>
  <c r="AW340" i="1"/>
  <c r="AW334" i="1"/>
  <c r="AU334" i="1"/>
  <c r="AV334" i="1"/>
  <c r="AW328" i="1"/>
  <c r="AU328" i="1"/>
  <c r="AV328" i="1"/>
  <c r="AW326" i="1"/>
  <c r="AU326" i="1"/>
  <c r="AV326" i="1"/>
  <c r="AU324" i="1"/>
  <c r="AV324" i="1"/>
  <c r="AW324" i="1"/>
  <c r="AW322" i="1"/>
  <c r="AU322" i="1"/>
  <c r="AV322" i="1"/>
  <c r="AU320" i="1"/>
  <c r="AV320" i="1"/>
  <c r="AW320" i="1"/>
  <c r="AW318" i="1"/>
  <c r="AV318" i="1"/>
  <c r="AU318" i="1"/>
  <c r="AU316" i="1"/>
  <c r="AV316" i="1"/>
  <c r="AW316" i="1"/>
  <c r="AW314" i="1"/>
  <c r="AU314" i="1"/>
  <c r="AV314" i="1"/>
  <c r="AW306" i="1"/>
  <c r="AU306" i="1"/>
  <c r="AV306" i="1"/>
  <c r="AU304" i="1"/>
  <c r="AV304" i="1"/>
  <c r="AW304" i="1"/>
  <c r="AV302" i="1"/>
  <c r="AW302" i="1"/>
  <c r="AU302" i="1"/>
  <c r="AU300" i="1"/>
  <c r="AV300" i="1"/>
  <c r="AW300" i="1"/>
  <c r="AV298" i="1"/>
  <c r="AW298" i="1"/>
  <c r="AU298" i="1"/>
  <c r="AW296" i="1"/>
  <c r="AV296" i="1"/>
  <c r="AU296" i="1"/>
  <c r="AV294" i="1"/>
  <c r="AW294" i="1"/>
  <c r="AU294" i="1"/>
  <c r="AW292" i="1"/>
  <c r="AU292" i="1"/>
  <c r="AV292" i="1"/>
  <c r="AV290" i="1"/>
  <c r="AW290" i="1"/>
  <c r="AU290" i="1"/>
  <c r="AU288" i="1"/>
  <c r="AV288" i="1"/>
  <c r="AW288" i="1"/>
  <c r="AV286" i="1"/>
  <c r="AW286" i="1"/>
  <c r="AU286" i="1"/>
  <c r="AU284" i="1"/>
  <c r="AV284" i="1"/>
  <c r="AW284" i="1"/>
  <c r="AV282" i="1"/>
  <c r="AW282" i="1"/>
  <c r="AU282" i="1"/>
  <c r="AV280" i="1"/>
  <c r="AU280" i="1"/>
  <c r="AW280" i="1"/>
  <c r="AV278" i="1"/>
  <c r="AW278" i="1"/>
  <c r="AU278" i="1"/>
  <c r="AV276" i="1"/>
  <c r="AW276" i="1"/>
  <c r="AU276" i="1"/>
  <c r="AV274" i="1"/>
  <c r="AW274" i="1"/>
  <c r="AU274" i="1"/>
  <c r="AV272" i="1"/>
  <c r="AU272" i="1"/>
  <c r="AW272" i="1"/>
  <c r="AV270" i="1"/>
  <c r="AW270" i="1"/>
  <c r="AU270" i="1"/>
  <c r="AU268" i="1"/>
  <c r="AV268" i="1"/>
  <c r="AW268" i="1"/>
  <c r="AV266" i="1"/>
  <c r="AW266" i="1"/>
  <c r="AU266" i="1"/>
  <c r="AU264" i="1"/>
  <c r="AV264" i="1"/>
  <c r="AW264" i="1"/>
  <c r="AV262" i="1"/>
  <c r="AW262" i="1"/>
  <c r="AU262" i="1"/>
  <c r="AU260" i="1"/>
  <c r="AV260" i="1"/>
  <c r="AW260" i="1"/>
  <c r="AV258" i="1"/>
  <c r="AW258" i="1"/>
  <c r="AU258" i="1"/>
  <c r="AU256" i="1"/>
  <c r="AV256" i="1"/>
  <c r="AW256" i="1"/>
  <c r="AV254" i="1"/>
  <c r="AW254" i="1"/>
  <c r="AU254" i="1"/>
  <c r="AU252" i="1"/>
  <c r="AV252" i="1"/>
  <c r="AW252" i="1"/>
  <c r="AV250" i="1"/>
  <c r="AW250" i="1"/>
  <c r="AU250" i="1"/>
  <c r="AU248" i="1"/>
  <c r="AV248" i="1"/>
  <c r="AW248" i="1"/>
  <c r="AV246" i="1"/>
  <c r="AW246" i="1"/>
  <c r="AU246" i="1"/>
  <c r="AU244" i="1"/>
  <c r="AV244" i="1"/>
  <c r="AW244" i="1"/>
  <c r="AV242" i="1"/>
  <c r="AW242" i="1"/>
  <c r="AU242" i="1"/>
  <c r="AU240" i="1"/>
  <c r="AV240" i="1"/>
  <c r="AW240" i="1"/>
  <c r="AV238" i="1"/>
  <c r="AW238" i="1"/>
  <c r="AU238" i="1"/>
  <c r="AU236" i="1"/>
  <c r="AV236" i="1"/>
  <c r="AW236" i="1"/>
  <c r="AV234" i="1"/>
  <c r="AW234" i="1"/>
  <c r="AU234" i="1"/>
  <c r="AU232" i="1"/>
  <c r="AV232" i="1"/>
  <c r="AW232" i="1"/>
  <c r="AV230" i="1"/>
  <c r="AW230" i="1"/>
  <c r="AU230" i="1"/>
  <c r="AU228" i="1"/>
  <c r="AV228" i="1"/>
  <c r="AW228" i="1"/>
  <c r="AV226" i="1"/>
  <c r="AW226" i="1"/>
  <c r="AU226" i="1"/>
  <c r="AU224" i="1"/>
  <c r="AV224" i="1"/>
  <c r="AW224" i="1"/>
  <c r="AV222" i="1"/>
  <c r="AW222" i="1"/>
  <c r="AU222" i="1"/>
  <c r="AU220" i="1"/>
  <c r="AV220" i="1"/>
  <c r="AW220" i="1"/>
  <c r="AV218" i="1"/>
  <c r="AW218" i="1"/>
  <c r="AU218" i="1"/>
  <c r="AU216" i="1"/>
  <c r="AV216" i="1"/>
  <c r="AW216" i="1"/>
  <c r="AV214" i="1"/>
  <c r="AW214" i="1"/>
  <c r="AU214" i="1"/>
  <c r="AU212" i="1"/>
  <c r="AV212" i="1"/>
  <c r="AW212" i="1"/>
  <c r="AV210" i="1"/>
  <c r="AW210" i="1"/>
  <c r="AU210" i="1"/>
  <c r="AU208" i="1"/>
  <c r="AV208" i="1"/>
  <c r="AW208" i="1"/>
  <c r="AV206" i="1"/>
  <c r="AW206" i="1"/>
  <c r="AU206" i="1"/>
  <c r="AU204" i="1"/>
  <c r="AV204" i="1"/>
  <c r="AW204" i="1"/>
  <c r="AU202" i="1"/>
  <c r="AV202" i="1"/>
  <c r="AW202" i="1"/>
  <c r="AW200" i="1"/>
  <c r="AU200" i="1"/>
  <c r="AV200" i="1"/>
  <c r="AU198" i="1"/>
  <c r="AV198" i="1"/>
  <c r="AW198" i="1"/>
  <c r="AV196" i="1"/>
  <c r="AW196" i="1"/>
  <c r="AU196" i="1"/>
  <c r="AU194" i="1"/>
  <c r="AV194" i="1"/>
  <c r="AW194" i="1"/>
  <c r="AU192" i="1"/>
  <c r="AW192" i="1"/>
  <c r="AV192" i="1"/>
  <c r="AU190" i="1"/>
  <c r="AW190" i="1"/>
  <c r="AV190" i="1"/>
  <c r="AU188" i="1"/>
  <c r="AV188" i="1"/>
  <c r="AW188" i="1"/>
  <c r="AU186" i="1"/>
  <c r="AV186" i="1"/>
  <c r="AW186" i="1"/>
  <c r="AW184" i="1"/>
  <c r="AU184" i="1"/>
  <c r="AV184" i="1"/>
  <c r="AU182" i="1"/>
  <c r="AV182" i="1"/>
  <c r="AW182" i="1"/>
  <c r="AV180" i="1"/>
  <c r="AW180" i="1"/>
  <c r="AU180" i="1"/>
  <c r="AU178" i="1"/>
  <c r="AV178" i="1"/>
  <c r="AW178" i="1"/>
  <c r="AW176" i="1"/>
  <c r="AU176" i="1"/>
  <c r="AV176" i="1"/>
  <c r="AU174" i="1"/>
  <c r="AV174" i="1"/>
  <c r="AW174" i="1"/>
  <c r="AV172" i="1"/>
  <c r="AW172" i="1"/>
  <c r="AU172" i="1"/>
  <c r="AU170" i="1"/>
  <c r="AV170" i="1"/>
  <c r="AW170" i="1"/>
  <c r="AV168" i="1"/>
  <c r="AU168" i="1"/>
  <c r="AW168" i="1"/>
  <c r="AU166" i="1"/>
  <c r="AV166" i="1"/>
  <c r="AW166" i="1"/>
  <c r="AV164" i="1"/>
  <c r="AU164" i="1"/>
  <c r="AW164" i="1"/>
  <c r="AU162" i="1"/>
  <c r="AV162" i="1"/>
  <c r="AW162" i="1"/>
  <c r="AV160" i="1"/>
  <c r="AU160" i="1"/>
  <c r="AW160" i="1"/>
  <c r="AU158" i="1"/>
  <c r="AV158" i="1"/>
  <c r="AW158" i="1"/>
  <c r="AV156" i="1"/>
  <c r="AW156" i="1"/>
  <c r="AU156" i="1"/>
  <c r="AU154" i="1"/>
  <c r="AV154" i="1"/>
  <c r="AW154" i="1"/>
  <c r="AV152" i="1"/>
  <c r="AW152" i="1"/>
  <c r="AU152" i="1"/>
  <c r="AU150" i="1"/>
  <c r="AV150" i="1"/>
  <c r="AW150" i="1"/>
  <c r="AU148" i="1"/>
  <c r="AV148" i="1"/>
  <c r="AW148" i="1"/>
  <c r="AU146" i="1"/>
  <c r="AV146" i="1"/>
  <c r="AW146" i="1"/>
  <c r="AU144" i="1"/>
  <c r="AV144" i="1"/>
  <c r="AW144" i="1"/>
  <c r="AU142" i="1"/>
  <c r="AV142" i="1"/>
  <c r="AW142" i="1"/>
  <c r="AV140" i="1"/>
  <c r="AW140" i="1"/>
  <c r="AU140" i="1"/>
  <c r="AU138" i="1"/>
  <c r="AV138" i="1"/>
  <c r="AW138" i="1"/>
  <c r="AU136" i="1"/>
  <c r="AV136" i="1"/>
  <c r="AW136" i="1"/>
  <c r="AU134" i="1"/>
  <c r="AV134" i="1"/>
  <c r="AW134" i="1"/>
  <c r="AV132" i="1"/>
  <c r="AW132" i="1"/>
  <c r="AU132" i="1"/>
  <c r="AU130" i="1"/>
  <c r="AV130" i="1"/>
  <c r="AW130" i="1"/>
  <c r="AW128" i="1"/>
  <c r="AU128" i="1"/>
  <c r="AV128" i="1"/>
  <c r="AU126" i="1"/>
  <c r="AV126" i="1"/>
  <c r="AW126" i="1"/>
  <c r="AV124" i="1"/>
  <c r="AU124" i="1"/>
  <c r="AW124" i="1"/>
  <c r="AU122" i="1"/>
  <c r="AV122" i="1"/>
  <c r="AW122" i="1"/>
  <c r="AU120" i="1"/>
  <c r="AW120" i="1"/>
  <c r="AV120" i="1"/>
  <c r="AV118" i="1"/>
  <c r="AW118" i="1"/>
  <c r="AU118" i="1"/>
  <c r="AW116" i="1"/>
  <c r="AU116" i="1"/>
  <c r="AV116" i="1"/>
  <c r="AV114" i="1"/>
  <c r="AW114" i="1"/>
  <c r="AU114" i="1"/>
  <c r="AW112" i="1"/>
  <c r="AU112" i="1"/>
  <c r="AV112" i="1"/>
  <c r="AV110" i="1"/>
  <c r="AW110" i="1"/>
  <c r="AU110" i="1"/>
  <c r="AW108" i="1"/>
  <c r="AV108" i="1"/>
  <c r="AU108" i="1"/>
  <c r="AV106" i="1"/>
  <c r="AW106" i="1"/>
  <c r="AU106" i="1"/>
  <c r="AW104" i="1"/>
  <c r="AU104" i="1"/>
  <c r="AV104" i="1"/>
  <c r="AV102" i="1"/>
  <c r="AW102" i="1"/>
  <c r="AU102" i="1"/>
  <c r="AW100" i="1"/>
  <c r="AV100" i="1"/>
  <c r="AU100" i="1"/>
  <c r="AV98" i="1"/>
  <c r="AW98" i="1"/>
  <c r="AU98" i="1"/>
  <c r="AW96" i="1"/>
  <c r="AU96" i="1"/>
  <c r="AV96" i="1"/>
  <c r="AV94" i="1"/>
  <c r="AW94" i="1"/>
  <c r="AU94" i="1"/>
  <c r="AW92" i="1"/>
  <c r="AV92" i="1"/>
  <c r="AU92" i="1"/>
  <c r="AV90" i="1"/>
  <c r="AW90" i="1"/>
  <c r="AU90" i="1"/>
  <c r="AV88" i="1"/>
  <c r="AU88" i="1"/>
  <c r="AW88" i="1"/>
  <c r="AU86" i="1"/>
  <c r="AV86" i="1"/>
  <c r="AW86" i="1"/>
  <c r="AU84" i="1"/>
  <c r="AV84" i="1"/>
  <c r="AW84" i="1"/>
  <c r="AV82" i="1"/>
  <c r="AW82" i="1"/>
  <c r="AU82" i="1"/>
  <c r="AU80" i="1"/>
  <c r="AW80" i="1"/>
  <c r="AV80" i="1"/>
  <c r="AU78" i="1"/>
  <c r="AV78" i="1"/>
  <c r="AW78" i="1"/>
  <c r="AU76" i="1"/>
  <c r="AV76" i="1"/>
  <c r="AW76" i="1"/>
  <c r="AU74" i="1"/>
  <c r="AV74" i="1"/>
  <c r="AW74" i="1"/>
  <c r="AU72" i="1"/>
  <c r="AV72" i="1"/>
  <c r="AW72" i="1"/>
  <c r="AV70" i="1"/>
  <c r="AU70" i="1"/>
  <c r="AW70" i="1"/>
  <c r="AZ70" i="1" s="1"/>
  <c r="AU68" i="1"/>
  <c r="AW68" i="1"/>
  <c r="AV68" i="1"/>
  <c r="AU66" i="1"/>
  <c r="AV66" i="1"/>
  <c r="AW66" i="1"/>
  <c r="AV64" i="1"/>
  <c r="AW64" i="1"/>
  <c r="AU64" i="1"/>
  <c r="AV62" i="1"/>
  <c r="AW62" i="1"/>
  <c r="AU62" i="1"/>
  <c r="AU60" i="1"/>
  <c r="AW60" i="1"/>
  <c r="AZ60" i="1" s="1"/>
  <c r="AY60" i="1" s="1"/>
  <c r="AV60" i="1"/>
  <c r="AV58" i="1"/>
  <c r="AW58" i="1"/>
  <c r="AU58" i="1"/>
  <c r="AW56" i="1"/>
  <c r="AU56" i="1"/>
  <c r="AV56" i="1"/>
  <c r="AV54" i="1"/>
  <c r="AW54" i="1"/>
  <c r="AZ54" i="1" s="1"/>
  <c r="AX54" i="1" s="1"/>
  <c r="AU54" i="1"/>
  <c r="AU52" i="1"/>
  <c r="AV52" i="1"/>
  <c r="AW52" i="1"/>
  <c r="AZ52" i="1" s="1"/>
  <c r="AX52" i="1" s="1"/>
  <c r="AW50" i="1"/>
  <c r="AZ50" i="1" s="1"/>
  <c r="AV50" i="1"/>
  <c r="AU50" i="1"/>
  <c r="AV48" i="1"/>
  <c r="AW48" i="1"/>
  <c r="AZ48" i="1" s="1"/>
  <c r="AU48" i="1"/>
  <c r="AU46" i="1"/>
  <c r="AV46" i="1"/>
  <c r="AW46" i="1"/>
  <c r="AZ46" i="1" s="1"/>
  <c r="AW44" i="1"/>
  <c r="AZ44" i="1" s="1"/>
  <c r="AY44" i="1" s="1"/>
  <c r="AU44" i="1"/>
  <c r="AV44" i="1"/>
  <c r="AW42" i="1"/>
  <c r="AZ42" i="1" s="1"/>
  <c r="AU42" i="1"/>
  <c r="AV42" i="1"/>
  <c r="AV40" i="1"/>
  <c r="AU40" i="1"/>
  <c r="AW40" i="1"/>
  <c r="AZ40" i="1" s="1"/>
  <c r="AX40" i="1" s="1"/>
  <c r="AV38" i="1"/>
  <c r="AU38" i="1"/>
  <c r="AW38" i="1"/>
  <c r="AZ38" i="1" s="1"/>
  <c r="AV36" i="1"/>
  <c r="AW36" i="1"/>
  <c r="AZ36" i="1" s="1"/>
  <c r="AU36" i="1"/>
  <c r="AU34" i="1"/>
  <c r="AV34" i="1"/>
  <c r="AW34" i="1"/>
  <c r="AW32" i="1"/>
  <c r="AZ32" i="1" s="1"/>
  <c r="AX32" i="1" s="1"/>
  <c r="AV32" i="1"/>
  <c r="AU32" i="1"/>
  <c r="AU30" i="1"/>
  <c r="AV30" i="1"/>
  <c r="AW30" i="1"/>
  <c r="AZ30" i="1" s="1"/>
  <c r="AU28" i="1"/>
  <c r="AV28" i="1"/>
  <c r="AW28" i="1"/>
  <c r="AW26" i="1"/>
  <c r="AU26" i="1"/>
  <c r="AV26" i="1"/>
  <c r="AW24" i="1"/>
  <c r="AZ24" i="1" s="1"/>
  <c r="AX24" i="1" s="1"/>
  <c r="AU24" i="1"/>
  <c r="AV24" i="1"/>
  <c r="BC412" i="1"/>
  <c r="AW387" i="1"/>
  <c r="BA361" i="1"/>
  <c r="AV330" i="1"/>
  <c r="AU417" i="1"/>
  <c r="AV417" i="1"/>
  <c r="AW417" i="1"/>
  <c r="AU405" i="1"/>
  <c r="AV405" i="1"/>
  <c r="AW405" i="1"/>
  <c r="AV395" i="1"/>
  <c r="AU395" i="1"/>
  <c r="AW395" i="1"/>
  <c r="AU381" i="1"/>
  <c r="AV381" i="1"/>
  <c r="AW381" i="1"/>
  <c r="AU369" i="1"/>
  <c r="AV369" i="1"/>
  <c r="AW369" i="1"/>
  <c r="AU353" i="1"/>
  <c r="AV353" i="1"/>
  <c r="AW353" i="1"/>
  <c r="AU343" i="1"/>
  <c r="AV343" i="1"/>
  <c r="AW343" i="1"/>
  <c r="AU331" i="1"/>
  <c r="AV331" i="1"/>
  <c r="AW331" i="1"/>
  <c r="AV321" i="1"/>
  <c r="AU321" i="1"/>
  <c r="AU311" i="1"/>
  <c r="AV311" i="1"/>
  <c r="AW311" i="1"/>
  <c r="AU301" i="1"/>
  <c r="AV301" i="1"/>
  <c r="AW301" i="1"/>
  <c r="AU291" i="1"/>
  <c r="AW291" i="1"/>
  <c r="AV291" i="1"/>
  <c r="AU281" i="1"/>
  <c r="AW281" i="1"/>
  <c r="AV281" i="1"/>
  <c r="AU275" i="1"/>
  <c r="AW275" i="1"/>
  <c r="AV275" i="1"/>
  <c r="AW265" i="1"/>
  <c r="AU265" i="1"/>
  <c r="AV265" i="1"/>
  <c r="AU253" i="1"/>
  <c r="AV253" i="1"/>
  <c r="AW253" i="1"/>
  <c r="AT415" i="1"/>
  <c r="AT405" i="1"/>
  <c r="AT397" i="1"/>
  <c r="AT389" i="1"/>
  <c r="AT373" i="1"/>
  <c r="AT361" i="1"/>
  <c r="AT347" i="1"/>
  <c r="AT335" i="1"/>
  <c r="AT325" i="1"/>
  <c r="AT311" i="1"/>
  <c r="AT299" i="1"/>
  <c r="AT285" i="1"/>
  <c r="AT273" i="1"/>
  <c r="AT259" i="1"/>
  <c r="AT251" i="1"/>
  <c r="AT235" i="1"/>
  <c r="AT205" i="1"/>
  <c r="AU418" i="1"/>
  <c r="AV418" i="1"/>
  <c r="AW418" i="1"/>
  <c r="AU410" i="1"/>
  <c r="AV410" i="1"/>
  <c r="AW410" i="1"/>
  <c r="AU402" i="1"/>
  <c r="AV402" i="1"/>
  <c r="AW402" i="1"/>
  <c r="AU394" i="1"/>
  <c r="AV394" i="1"/>
  <c r="AW394" i="1"/>
  <c r="AV384" i="1"/>
  <c r="AW384" i="1"/>
  <c r="AU374" i="1"/>
  <c r="AV374" i="1"/>
  <c r="AW374" i="1"/>
  <c r="AU366" i="1"/>
  <c r="AV366" i="1"/>
  <c r="AW366" i="1"/>
  <c r="AU358" i="1"/>
  <c r="AV358" i="1"/>
  <c r="AW358" i="1"/>
  <c r="AU348" i="1"/>
  <c r="AW348" i="1"/>
  <c r="AV348" i="1"/>
  <c r="AU336" i="1"/>
  <c r="AV336" i="1"/>
  <c r="AW336" i="1"/>
  <c r="AW310" i="1"/>
  <c r="AV310" i="1"/>
  <c r="AU310" i="1"/>
  <c r="AT416" i="1"/>
  <c r="AT412" i="1"/>
  <c r="AT406" i="1"/>
  <c r="AT398" i="1"/>
  <c r="AT392" i="1"/>
  <c r="AT386" i="1"/>
  <c r="AT378" i="1"/>
  <c r="AT372" i="1"/>
  <c r="AT366" i="1"/>
  <c r="AT358" i="1"/>
  <c r="AT352" i="1"/>
  <c r="AT348" i="1"/>
  <c r="AT342" i="1"/>
  <c r="AT336" i="1"/>
  <c r="AT330" i="1"/>
  <c r="AT324" i="1"/>
  <c r="AT320" i="1"/>
  <c r="AT316" i="1"/>
  <c r="AT312" i="1"/>
  <c r="AT306" i="1"/>
  <c r="AT302" i="1"/>
  <c r="AT298" i="1"/>
  <c r="AT296" i="1"/>
  <c r="AT294" i="1"/>
  <c r="AT292" i="1"/>
  <c r="AT288" i="1"/>
  <c r="AT284" i="1"/>
  <c r="AT282" i="1"/>
  <c r="AT280" i="1"/>
  <c r="AT278" i="1"/>
  <c r="AT276" i="1"/>
  <c r="AT274" i="1"/>
  <c r="AT272" i="1"/>
  <c r="AT270" i="1"/>
  <c r="AT268" i="1"/>
  <c r="AT266" i="1"/>
  <c r="AT264" i="1"/>
  <c r="AT262" i="1"/>
  <c r="AT260" i="1"/>
  <c r="AT258" i="1"/>
  <c r="AT256" i="1"/>
  <c r="AT254" i="1"/>
  <c r="AT252" i="1"/>
  <c r="AT250" i="1"/>
  <c r="AT248" i="1"/>
  <c r="AT244" i="1"/>
  <c r="AT242" i="1"/>
  <c r="AT240" i="1"/>
  <c r="AT238" i="1"/>
  <c r="AT236" i="1"/>
  <c r="AT234" i="1"/>
  <c r="AT232" i="1"/>
  <c r="AT230" i="1"/>
  <c r="AT228" i="1"/>
  <c r="AT226" i="1"/>
  <c r="AT224" i="1"/>
  <c r="AT222" i="1"/>
  <c r="AT220" i="1"/>
  <c r="AT218" i="1"/>
  <c r="AT214" i="1"/>
  <c r="AT206" i="1"/>
  <c r="AT188" i="1"/>
  <c r="BA409" i="1"/>
  <c r="AU384" i="1"/>
  <c r="AY358" i="1"/>
  <c r="AX220" i="1"/>
  <c r="AU409" i="1"/>
  <c r="AV409" i="1"/>
  <c r="AW409" i="1"/>
  <c r="AU397" i="1"/>
  <c r="AV397" i="1"/>
  <c r="AW397" i="1"/>
  <c r="AV383" i="1"/>
  <c r="AU383" i="1"/>
  <c r="AW383" i="1"/>
  <c r="AV371" i="1"/>
  <c r="AU371" i="1"/>
  <c r="AV355" i="1"/>
  <c r="AU355" i="1"/>
  <c r="AW345" i="1"/>
  <c r="AU345" i="1"/>
  <c r="AV345" i="1"/>
  <c r="AU335" i="1"/>
  <c r="AV335" i="1"/>
  <c r="AW335" i="1"/>
  <c r="AU323" i="1"/>
  <c r="AV323" i="1"/>
  <c r="AW323" i="1"/>
  <c r="AV313" i="1"/>
  <c r="AU313" i="1"/>
  <c r="AW313" i="1"/>
  <c r="AU303" i="1"/>
  <c r="AV303" i="1"/>
  <c r="AW303" i="1"/>
  <c r="AW293" i="1"/>
  <c r="AU293" i="1"/>
  <c r="AV293" i="1"/>
  <c r="AU279" i="1"/>
  <c r="AV279" i="1"/>
  <c r="AW279" i="1"/>
  <c r="AU267" i="1"/>
  <c r="AW267" i="1"/>
  <c r="AV267" i="1"/>
  <c r="AU245" i="1"/>
  <c r="AV245" i="1"/>
  <c r="AW245" i="1"/>
  <c r="AT417" i="1"/>
  <c r="AT407" i="1"/>
  <c r="AT395" i="1"/>
  <c r="AT385" i="1"/>
  <c r="AT371" i="1"/>
  <c r="AT359" i="1"/>
  <c r="AT349" i="1"/>
  <c r="AT337" i="1"/>
  <c r="AT323" i="1"/>
  <c r="AT313" i="1"/>
  <c r="AT301" i="1"/>
  <c r="AT287" i="1"/>
  <c r="AT271" i="1"/>
  <c r="AT261" i="1"/>
  <c r="AT249" i="1"/>
  <c r="AT233" i="1"/>
  <c r="AT211" i="1"/>
  <c r="AV416" i="1"/>
  <c r="AW416" i="1"/>
  <c r="AV408" i="1"/>
  <c r="AW408" i="1"/>
  <c r="AU408" i="1"/>
  <c r="AV400" i="1"/>
  <c r="AW400" i="1"/>
  <c r="AV392" i="1"/>
  <c r="AW392" i="1"/>
  <c r="AU392" i="1"/>
  <c r="AU386" i="1"/>
  <c r="AV386" i="1"/>
  <c r="AW386" i="1"/>
  <c r="AU378" i="1"/>
  <c r="AV378" i="1"/>
  <c r="AW378" i="1"/>
  <c r="AV368" i="1"/>
  <c r="AW368" i="1"/>
  <c r="AV360" i="1"/>
  <c r="AW360" i="1"/>
  <c r="AU360" i="1"/>
  <c r="AW346" i="1"/>
  <c r="AU346" i="1"/>
  <c r="AV346" i="1"/>
  <c r="AU332" i="1"/>
  <c r="AW332" i="1"/>
  <c r="AV332" i="1"/>
  <c r="AU308" i="1"/>
  <c r="AV308" i="1"/>
  <c r="AW308" i="1"/>
  <c r="AT418" i="1"/>
  <c r="AT410" i="1"/>
  <c r="AT402" i="1"/>
  <c r="AT396" i="1"/>
  <c r="AT390" i="1"/>
  <c r="AT384" i="1"/>
  <c r="AT380" i="1"/>
  <c r="AT374" i="1"/>
  <c r="AT368" i="1"/>
  <c r="AT362" i="1"/>
  <c r="AT356" i="1"/>
  <c r="AT350" i="1"/>
  <c r="AT344" i="1"/>
  <c r="AT338" i="1"/>
  <c r="AT332" i="1"/>
  <c r="AT328" i="1"/>
  <c r="AT322" i="1"/>
  <c r="AT318" i="1"/>
  <c r="AT314" i="1"/>
  <c r="AT308" i="1"/>
  <c r="AT304" i="1"/>
  <c r="AT300" i="1"/>
  <c r="AT286" i="1"/>
  <c r="BB421" i="1"/>
  <c r="BC421" i="1"/>
  <c r="BB419" i="1"/>
  <c r="BC419" i="1"/>
  <c r="BB417" i="1"/>
  <c r="BC417" i="1"/>
  <c r="BB415" i="1"/>
  <c r="BC415" i="1"/>
  <c r="BB413" i="1"/>
  <c r="BC413" i="1"/>
  <c r="BB411" i="1"/>
  <c r="BC411" i="1"/>
  <c r="BB409" i="1"/>
  <c r="BC409" i="1"/>
  <c r="BB407" i="1"/>
  <c r="BC407" i="1"/>
  <c r="BB405" i="1"/>
  <c r="BC405" i="1"/>
  <c r="BB403" i="1"/>
  <c r="BC403" i="1"/>
  <c r="BB401" i="1"/>
  <c r="BC401" i="1"/>
  <c r="BB399" i="1"/>
  <c r="BC399" i="1"/>
  <c r="BB397" i="1"/>
  <c r="BC397" i="1"/>
  <c r="BB395" i="1"/>
  <c r="BC395" i="1"/>
  <c r="BB393" i="1"/>
  <c r="BC393" i="1"/>
  <c r="BB391" i="1"/>
  <c r="BC391" i="1"/>
  <c r="BB389" i="1"/>
  <c r="BC389" i="1"/>
  <c r="BB387" i="1"/>
  <c r="BC387" i="1"/>
  <c r="BB385" i="1"/>
  <c r="BC385" i="1"/>
  <c r="BB383" i="1"/>
  <c r="BC383" i="1"/>
  <c r="BB381" i="1"/>
  <c r="BC381" i="1"/>
  <c r="BB379" i="1"/>
  <c r="BC379" i="1"/>
  <c r="BB377" i="1"/>
  <c r="BC377" i="1"/>
  <c r="BB375" i="1"/>
  <c r="BC375" i="1"/>
  <c r="BB373" i="1"/>
  <c r="BC373" i="1"/>
  <c r="BB371" i="1"/>
  <c r="BC371" i="1"/>
  <c r="BB369" i="1"/>
  <c r="BC369" i="1"/>
  <c r="BB367" i="1"/>
  <c r="BC367" i="1"/>
  <c r="BB365" i="1"/>
  <c r="BC365" i="1"/>
  <c r="BB363" i="1"/>
  <c r="BC363" i="1"/>
  <c r="BB361" i="1"/>
  <c r="BC361" i="1"/>
  <c r="BB359" i="1"/>
  <c r="BC359" i="1"/>
  <c r="BB357" i="1"/>
  <c r="BC357" i="1"/>
  <c r="BB355" i="1"/>
  <c r="BC355" i="1"/>
  <c r="BB353" i="1"/>
  <c r="BC353" i="1"/>
  <c r="BC351" i="1"/>
  <c r="BB351" i="1"/>
  <c r="BB349" i="1"/>
  <c r="BC349" i="1"/>
  <c r="BC347" i="1"/>
  <c r="BB347" i="1"/>
  <c r="BB345" i="1"/>
  <c r="BC345" i="1"/>
  <c r="BC343" i="1"/>
  <c r="BB343" i="1"/>
  <c r="BC341" i="1"/>
  <c r="BB341" i="1"/>
  <c r="BC339" i="1"/>
  <c r="BB339" i="1"/>
  <c r="BC337" i="1"/>
  <c r="BB337" i="1"/>
  <c r="BC335" i="1"/>
  <c r="BB335" i="1"/>
  <c r="BB333" i="1"/>
  <c r="BC333" i="1"/>
  <c r="BC331" i="1"/>
  <c r="BB331" i="1"/>
  <c r="BB329" i="1"/>
  <c r="BC329" i="1"/>
  <c r="BC327" i="1"/>
  <c r="BB327" i="1"/>
  <c r="BC325" i="1"/>
  <c r="BB325" i="1"/>
  <c r="BC323" i="1"/>
  <c r="BB323" i="1"/>
  <c r="BB321" i="1"/>
  <c r="BC321" i="1"/>
  <c r="BC319" i="1"/>
  <c r="BB319" i="1"/>
  <c r="BB317" i="1"/>
  <c r="BC317" i="1"/>
  <c r="BC315" i="1"/>
  <c r="BB315" i="1"/>
  <c r="BB313" i="1"/>
  <c r="BC313" i="1"/>
  <c r="BC311" i="1"/>
  <c r="BB311" i="1"/>
  <c r="BB309" i="1"/>
  <c r="BC309" i="1"/>
  <c r="BC307" i="1"/>
  <c r="BB307" i="1"/>
  <c r="BB305" i="1"/>
  <c r="BC305" i="1"/>
  <c r="BC303" i="1"/>
  <c r="BB303" i="1"/>
  <c r="BC301" i="1"/>
  <c r="BB301" i="1"/>
  <c r="BB299" i="1"/>
  <c r="BC299" i="1"/>
  <c r="BB297" i="1"/>
  <c r="BC297" i="1"/>
  <c r="BB295" i="1"/>
  <c r="BC295" i="1"/>
  <c r="BB293" i="1"/>
  <c r="BC293" i="1"/>
  <c r="BB291" i="1"/>
  <c r="BC291" i="1"/>
  <c r="BC289" i="1"/>
  <c r="BB289" i="1"/>
  <c r="BB287" i="1"/>
  <c r="BC287" i="1"/>
  <c r="BC285" i="1"/>
  <c r="BB285" i="1"/>
  <c r="AY406" i="1"/>
  <c r="BC380" i="1"/>
  <c r="AW355" i="1"/>
  <c r="AW321" i="1"/>
  <c r="BA190" i="1"/>
  <c r="BB283" i="1"/>
  <c r="BC283" i="1"/>
  <c r="BB281" i="1"/>
  <c r="BC281" i="1"/>
  <c r="BB279" i="1"/>
  <c r="BC279" i="1"/>
  <c r="BB277" i="1"/>
  <c r="BC277" i="1"/>
  <c r="BB275" i="1"/>
  <c r="BC275" i="1"/>
  <c r="BB273" i="1"/>
  <c r="BC273" i="1"/>
  <c r="BB271" i="1"/>
  <c r="BC271" i="1"/>
  <c r="BB269" i="1"/>
  <c r="BC269" i="1"/>
  <c r="BB267" i="1"/>
  <c r="BC267" i="1"/>
  <c r="BB265" i="1"/>
  <c r="BC265" i="1"/>
  <c r="BB263" i="1"/>
  <c r="BC263" i="1"/>
  <c r="BB261" i="1"/>
  <c r="BC261" i="1"/>
  <c r="BB259" i="1"/>
  <c r="BC259" i="1"/>
  <c r="BB257" i="1"/>
  <c r="BC257" i="1"/>
  <c r="BB255" i="1"/>
  <c r="BC255" i="1"/>
  <c r="BB253" i="1"/>
  <c r="BC253" i="1"/>
  <c r="BB251" i="1"/>
  <c r="BC251" i="1"/>
  <c r="BB249" i="1"/>
  <c r="BC249" i="1"/>
  <c r="BB247" i="1"/>
  <c r="BC247" i="1"/>
  <c r="BB245" i="1"/>
  <c r="BC245" i="1"/>
  <c r="BB243" i="1"/>
  <c r="BC243" i="1"/>
  <c r="BB241" i="1"/>
  <c r="BC241" i="1"/>
  <c r="BB239" i="1"/>
  <c r="BC239" i="1"/>
  <c r="BB237" i="1"/>
  <c r="BC237" i="1"/>
  <c r="BB235" i="1"/>
  <c r="BC235" i="1"/>
  <c r="BB233" i="1"/>
  <c r="BC233" i="1"/>
  <c r="BB231" i="1"/>
  <c r="BC231" i="1"/>
  <c r="BB229" i="1"/>
  <c r="BC229" i="1"/>
  <c r="BB227" i="1"/>
  <c r="BC227" i="1"/>
  <c r="BB225" i="1"/>
  <c r="BC225" i="1"/>
  <c r="BB223" i="1"/>
  <c r="BC223" i="1"/>
  <c r="BB221" i="1"/>
  <c r="BC221" i="1"/>
  <c r="BB219" i="1"/>
  <c r="BC219" i="1"/>
  <c r="BB217" i="1"/>
  <c r="BC217" i="1"/>
  <c r="BB215" i="1"/>
  <c r="BC215" i="1"/>
  <c r="BB213" i="1"/>
  <c r="BC213" i="1"/>
  <c r="BB211" i="1"/>
  <c r="BC211" i="1"/>
  <c r="BB209" i="1"/>
  <c r="BC209" i="1"/>
  <c r="BB207" i="1"/>
  <c r="BC207" i="1"/>
  <c r="BB205" i="1"/>
  <c r="BC205" i="1"/>
  <c r="BB203" i="1"/>
  <c r="BC203" i="1"/>
  <c r="BB201" i="1"/>
  <c r="BC201" i="1"/>
  <c r="BB199" i="1"/>
  <c r="BC199" i="1"/>
  <c r="BB197" i="1"/>
  <c r="BC197" i="1"/>
  <c r="BB195" i="1"/>
  <c r="BC195" i="1"/>
  <c r="BB193" i="1"/>
  <c r="BC193" i="1"/>
  <c r="BB191" i="1"/>
  <c r="BC191" i="1"/>
  <c r="BB189" i="1"/>
  <c r="BC189" i="1"/>
  <c r="BB187" i="1"/>
  <c r="BC187" i="1"/>
  <c r="BC185" i="1"/>
  <c r="BB185" i="1"/>
  <c r="BB183" i="1"/>
  <c r="BC183" i="1"/>
  <c r="BB181" i="1"/>
  <c r="BC181" i="1"/>
  <c r="BB179" i="1"/>
  <c r="BC179" i="1"/>
  <c r="BC177" i="1"/>
  <c r="BB177" i="1"/>
  <c r="BB175" i="1"/>
  <c r="BC175" i="1"/>
  <c r="BB173" i="1"/>
  <c r="BC173" i="1"/>
  <c r="BB171" i="1"/>
  <c r="BC171" i="1"/>
  <c r="BC169" i="1"/>
  <c r="BB169" i="1"/>
  <c r="BB167" i="1"/>
  <c r="BC167" i="1"/>
  <c r="BB165" i="1"/>
  <c r="BC165" i="1"/>
  <c r="BB163" i="1"/>
  <c r="BC163" i="1"/>
  <c r="BB161" i="1"/>
  <c r="BC161" i="1"/>
  <c r="BB159" i="1"/>
  <c r="BC159" i="1"/>
  <c r="BB157" i="1"/>
  <c r="BC157" i="1"/>
  <c r="BB155" i="1"/>
  <c r="BC155" i="1"/>
  <c r="BB153" i="1"/>
  <c r="BC153" i="1"/>
  <c r="BB151" i="1"/>
  <c r="BC151" i="1"/>
  <c r="BB149" i="1"/>
  <c r="BB147" i="1"/>
  <c r="BC147" i="1"/>
  <c r="BB145" i="1"/>
  <c r="BC145" i="1"/>
  <c r="BB143" i="1"/>
  <c r="BC143" i="1"/>
  <c r="BB141" i="1"/>
  <c r="BC141" i="1"/>
  <c r="BB139" i="1"/>
  <c r="BC139" i="1"/>
  <c r="BB137" i="1"/>
  <c r="BC137" i="1"/>
  <c r="BB135" i="1"/>
  <c r="BC135" i="1"/>
  <c r="BB133" i="1"/>
  <c r="BC133" i="1"/>
  <c r="BB131" i="1"/>
  <c r="BC131" i="1"/>
  <c r="BB129" i="1"/>
  <c r="BC129" i="1"/>
  <c r="BB127" i="1"/>
  <c r="BC127" i="1"/>
  <c r="BB125" i="1"/>
  <c r="BC125" i="1"/>
  <c r="BB123" i="1"/>
  <c r="BC123" i="1"/>
  <c r="BC121" i="1"/>
  <c r="BB121" i="1"/>
  <c r="BB119" i="1"/>
  <c r="BC119" i="1"/>
  <c r="BB117" i="1"/>
  <c r="BC117" i="1"/>
  <c r="BB115" i="1"/>
  <c r="BC115" i="1"/>
  <c r="BC113" i="1"/>
  <c r="BB113" i="1"/>
  <c r="BB111" i="1"/>
  <c r="BC111" i="1"/>
  <c r="BC109" i="1"/>
  <c r="BB109" i="1"/>
  <c r="BB107" i="1"/>
  <c r="BC107" i="1"/>
  <c r="BC105" i="1"/>
  <c r="BB105" i="1"/>
  <c r="BB103" i="1"/>
  <c r="BC103" i="1"/>
  <c r="BC101" i="1"/>
  <c r="BB101" i="1"/>
  <c r="BB99" i="1"/>
  <c r="BC99" i="1"/>
  <c r="BC97" i="1"/>
  <c r="BB97" i="1"/>
  <c r="BB95" i="1"/>
  <c r="BC95" i="1"/>
  <c r="BC93" i="1"/>
  <c r="BB93" i="1"/>
  <c r="BB91" i="1"/>
  <c r="BC91" i="1"/>
  <c r="BC89" i="1"/>
  <c r="BB89" i="1"/>
  <c r="BB87" i="1"/>
  <c r="BC87" i="1"/>
  <c r="BB85" i="1"/>
  <c r="BC85" i="1"/>
  <c r="BC83" i="1"/>
  <c r="BB83" i="1"/>
  <c r="BC81" i="1"/>
  <c r="BB81" i="1"/>
  <c r="BB79" i="1"/>
  <c r="BC79" i="1"/>
  <c r="BB77" i="1"/>
  <c r="BC77" i="1"/>
  <c r="BB75" i="1"/>
  <c r="BC75" i="1"/>
  <c r="BC73" i="1"/>
  <c r="BB73" i="1"/>
  <c r="BB71" i="1"/>
  <c r="BC71" i="1"/>
  <c r="BC69" i="1"/>
  <c r="BB69" i="1"/>
  <c r="BC67" i="1"/>
  <c r="BB67" i="1"/>
  <c r="BB65" i="1"/>
  <c r="BC65" i="1"/>
  <c r="BC63" i="1"/>
  <c r="BB63" i="1"/>
  <c r="BB61" i="1"/>
  <c r="BC61" i="1"/>
  <c r="BC59" i="1"/>
  <c r="BB59" i="1"/>
  <c r="BB57" i="1"/>
  <c r="BC57" i="1"/>
  <c r="BB55" i="1"/>
  <c r="BC55" i="1"/>
  <c r="BC53" i="1"/>
  <c r="BB53" i="1"/>
  <c r="BB51" i="1"/>
  <c r="BC51" i="1"/>
  <c r="BB49" i="1"/>
  <c r="BC49" i="1"/>
  <c r="BB47" i="1"/>
  <c r="BC47" i="1"/>
  <c r="BC45" i="1"/>
  <c r="BB45" i="1"/>
  <c r="BB43" i="1"/>
  <c r="BC43" i="1"/>
  <c r="BB41" i="1"/>
  <c r="BC41" i="1"/>
  <c r="BC39" i="1"/>
  <c r="BB39" i="1"/>
  <c r="BB37" i="1"/>
  <c r="BC37" i="1"/>
  <c r="BB35" i="1"/>
  <c r="BC35" i="1"/>
  <c r="BB33" i="1"/>
  <c r="BC33" i="1"/>
  <c r="BC31" i="1"/>
  <c r="BB31" i="1"/>
  <c r="BB29" i="1"/>
  <c r="BC29" i="1"/>
  <c r="BC27" i="1"/>
  <c r="BB27" i="1"/>
  <c r="BB25" i="1"/>
  <c r="BC25" i="1"/>
  <c r="BC23" i="1"/>
  <c r="BB23" i="1"/>
  <c r="BB21" i="1"/>
  <c r="BC21" i="1"/>
  <c r="BB19" i="1"/>
  <c r="BC19" i="1"/>
  <c r="BB17" i="1"/>
  <c r="BC17" i="1"/>
  <c r="BC15" i="1"/>
  <c r="BB15" i="1"/>
  <c r="BB13" i="1"/>
  <c r="BC13" i="1"/>
  <c r="BB11" i="1"/>
  <c r="BC11" i="1"/>
  <c r="BB9" i="1"/>
  <c r="BC9" i="1"/>
  <c r="BB7" i="1"/>
  <c r="BC7" i="1"/>
  <c r="BB5" i="1"/>
  <c r="BC5" i="1"/>
  <c r="BC3" i="1"/>
  <c r="BB3" i="1"/>
  <c r="AZ352" i="1"/>
  <c r="AX327" i="1"/>
  <c r="AY327" i="1"/>
  <c r="AZ327" i="1"/>
  <c r="BA327" i="1"/>
  <c r="AY325" i="1"/>
  <c r="AZ325" i="1"/>
  <c r="AX325" i="1"/>
  <c r="BA325" i="1"/>
  <c r="AX323" i="1"/>
  <c r="AY323" i="1"/>
  <c r="BA323" i="1"/>
  <c r="AY321" i="1"/>
  <c r="AZ321" i="1"/>
  <c r="BA321" i="1"/>
  <c r="AX321" i="1"/>
  <c r="AX319" i="1"/>
  <c r="AZ319" i="1"/>
  <c r="AY317" i="1"/>
  <c r="AZ317" i="1"/>
  <c r="BA317" i="1"/>
  <c r="AX317" i="1"/>
  <c r="AX315" i="1"/>
  <c r="AY315" i="1"/>
  <c r="AZ315" i="1"/>
  <c r="BA315" i="1"/>
  <c r="AY313" i="1"/>
  <c r="AZ313" i="1"/>
  <c r="BA313" i="1"/>
  <c r="AX313" i="1"/>
  <c r="AX311" i="1"/>
  <c r="AZ311" i="1"/>
  <c r="AY309" i="1"/>
  <c r="AZ309" i="1"/>
  <c r="BA309" i="1"/>
  <c r="AX309" i="1"/>
  <c r="AX307" i="1"/>
  <c r="AY307" i="1"/>
  <c r="AZ307" i="1"/>
  <c r="BA307" i="1"/>
  <c r="AY305" i="1"/>
  <c r="AZ305" i="1"/>
  <c r="BA305" i="1"/>
  <c r="AX305" i="1"/>
  <c r="AX303" i="1"/>
  <c r="AZ303" i="1"/>
  <c r="AX301" i="1"/>
  <c r="AY301" i="1"/>
  <c r="AZ301" i="1"/>
  <c r="BA299" i="1"/>
  <c r="AY299" i="1"/>
  <c r="AZ299" i="1"/>
  <c r="AX297" i="1"/>
  <c r="AY297" i="1"/>
  <c r="BA297" i="1"/>
  <c r="AZ297" i="1"/>
  <c r="AY295" i="1"/>
  <c r="AZ295" i="1"/>
  <c r="BA295" i="1"/>
  <c r="AX295" i="1"/>
  <c r="AX293" i="1"/>
  <c r="AY293" i="1"/>
  <c r="AZ293" i="1"/>
  <c r="BA293" i="1"/>
  <c r="AX291" i="1"/>
  <c r="AY291" i="1"/>
  <c r="AZ291" i="1"/>
  <c r="BA291" i="1"/>
  <c r="AX289" i="1"/>
  <c r="AY289" i="1"/>
  <c r="AZ289" i="1"/>
  <c r="BA289" i="1"/>
  <c r="AX287" i="1"/>
  <c r="AY287" i="1"/>
  <c r="BA287" i="1"/>
  <c r="AZ287" i="1"/>
  <c r="AX285" i="1"/>
  <c r="AY285" i="1"/>
  <c r="BA285" i="1"/>
  <c r="AZ285" i="1"/>
  <c r="BA283" i="1"/>
  <c r="AY283" i="1"/>
  <c r="AX283" i="1"/>
  <c r="AZ283" i="1"/>
  <c r="AX281" i="1"/>
  <c r="AY281" i="1"/>
  <c r="BA281" i="1"/>
  <c r="AX279" i="1"/>
  <c r="AY279" i="1"/>
  <c r="AZ279" i="1"/>
  <c r="BA279" i="1"/>
  <c r="AX277" i="1"/>
  <c r="AY277" i="1"/>
  <c r="AZ277" i="1"/>
  <c r="BA277" i="1"/>
  <c r="AX275" i="1"/>
  <c r="AY275" i="1"/>
  <c r="AZ275" i="1"/>
  <c r="BA275" i="1"/>
  <c r="AX273" i="1"/>
  <c r="AY273" i="1"/>
  <c r="BA273" i="1"/>
  <c r="AZ273" i="1"/>
  <c r="AX271" i="1"/>
  <c r="AY271" i="1"/>
  <c r="AZ271" i="1"/>
  <c r="BA271" i="1"/>
  <c r="AX269" i="1"/>
  <c r="AY269" i="1"/>
  <c r="BA269" i="1"/>
  <c r="AZ269" i="1"/>
  <c r="AX267" i="1"/>
  <c r="AY267" i="1"/>
  <c r="AZ267" i="1"/>
  <c r="BA267" i="1"/>
  <c r="AX265" i="1"/>
  <c r="AY265" i="1"/>
  <c r="BA265" i="1"/>
  <c r="AZ265" i="1"/>
  <c r="AX263" i="1"/>
  <c r="BA263" i="1"/>
  <c r="AY263" i="1"/>
  <c r="AX261" i="1"/>
  <c r="AY261" i="1"/>
  <c r="BA261" i="1"/>
  <c r="AZ261" i="1"/>
  <c r="AX259" i="1"/>
  <c r="AY259" i="1"/>
  <c r="AZ259" i="1"/>
  <c r="BA259" i="1"/>
  <c r="AX257" i="1"/>
  <c r="AY257" i="1"/>
  <c r="BA257" i="1"/>
  <c r="AZ257" i="1"/>
  <c r="AX255" i="1"/>
  <c r="BA255" i="1"/>
  <c r="AY255" i="1"/>
  <c r="AZ255" i="1"/>
  <c r="AX253" i="1"/>
  <c r="AY253" i="1"/>
  <c r="BA253" i="1"/>
  <c r="AZ253" i="1"/>
  <c r="AX251" i="1"/>
  <c r="AY251" i="1"/>
  <c r="AZ251" i="1"/>
  <c r="BA251" i="1"/>
  <c r="AX249" i="1"/>
  <c r="AY249" i="1"/>
  <c r="BA249" i="1"/>
  <c r="AZ249" i="1"/>
  <c r="AX247" i="1"/>
  <c r="BA247" i="1"/>
  <c r="AY247" i="1"/>
  <c r="AZ247" i="1"/>
  <c r="AX245" i="1"/>
  <c r="AY245" i="1"/>
  <c r="BA245" i="1"/>
  <c r="AZ245" i="1"/>
  <c r="AX243" i="1"/>
  <c r="AY243" i="1"/>
  <c r="AZ243" i="1"/>
  <c r="BA243" i="1"/>
  <c r="AX241" i="1"/>
  <c r="AY241" i="1"/>
  <c r="BA241" i="1"/>
  <c r="AZ241" i="1"/>
  <c r="AX239" i="1"/>
  <c r="BA239" i="1"/>
  <c r="AY239" i="1"/>
  <c r="AX237" i="1"/>
  <c r="AY237" i="1"/>
  <c r="BA237" i="1"/>
  <c r="AZ237" i="1"/>
  <c r="AX235" i="1"/>
  <c r="AY235" i="1"/>
  <c r="AZ235" i="1"/>
  <c r="BA235" i="1"/>
  <c r="AX233" i="1"/>
  <c r="AY233" i="1"/>
  <c r="BA233" i="1"/>
  <c r="AZ233" i="1"/>
  <c r="AX231" i="1"/>
  <c r="BA231" i="1"/>
  <c r="AY231" i="1"/>
  <c r="AX229" i="1"/>
  <c r="AY229" i="1"/>
  <c r="BA229" i="1"/>
  <c r="AZ229" i="1"/>
  <c r="AX227" i="1"/>
  <c r="AY227" i="1"/>
  <c r="AZ227" i="1"/>
  <c r="BA227" i="1"/>
  <c r="AX225" i="1"/>
  <c r="AY225" i="1"/>
  <c r="BA225" i="1"/>
  <c r="AZ225" i="1"/>
  <c r="AX223" i="1"/>
  <c r="BA223" i="1"/>
  <c r="AY223" i="1"/>
  <c r="AZ223" i="1"/>
  <c r="AX221" i="1"/>
  <c r="AY221" i="1"/>
  <c r="BA221" i="1"/>
  <c r="AZ221" i="1"/>
  <c r="AX219" i="1"/>
  <c r="AY219" i="1"/>
  <c r="AZ219" i="1"/>
  <c r="BA219" i="1"/>
  <c r="AX217" i="1"/>
  <c r="AY217" i="1"/>
  <c r="BA217" i="1"/>
  <c r="AZ217" i="1"/>
  <c r="AX215" i="1"/>
  <c r="BA215" i="1"/>
  <c r="AY215" i="1"/>
  <c r="AZ215" i="1"/>
  <c r="AX213" i="1"/>
  <c r="AY213" i="1"/>
  <c r="BA213" i="1"/>
  <c r="AZ213" i="1"/>
  <c r="AX211" i="1"/>
  <c r="AY211" i="1"/>
  <c r="AZ211" i="1"/>
  <c r="BA211" i="1"/>
  <c r="AX209" i="1"/>
  <c r="AY209" i="1"/>
  <c r="BA209" i="1"/>
  <c r="AZ209" i="1"/>
  <c r="AX207" i="1"/>
  <c r="BA207" i="1"/>
  <c r="AY207" i="1"/>
  <c r="AX205" i="1"/>
  <c r="AY205" i="1"/>
  <c r="BA205" i="1"/>
  <c r="AZ205" i="1"/>
  <c r="AX203" i="1"/>
  <c r="AY203" i="1"/>
  <c r="AZ203" i="1"/>
  <c r="BA203" i="1"/>
  <c r="AX201" i="1"/>
  <c r="AZ201" i="1"/>
  <c r="BA201" i="1"/>
  <c r="AY201" i="1"/>
  <c r="BA199" i="1"/>
  <c r="AX199" i="1"/>
  <c r="AY199" i="1"/>
  <c r="AZ199" i="1"/>
  <c r="AX197" i="1"/>
  <c r="AY197" i="1"/>
  <c r="BA197" i="1"/>
  <c r="AZ197" i="1"/>
  <c r="AZ195" i="1"/>
  <c r="BA195" i="1"/>
  <c r="AY195" i="1"/>
  <c r="AX195" i="1"/>
  <c r="AY193" i="1"/>
  <c r="AZ193" i="1"/>
  <c r="AX193" i="1"/>
  <c r="BA193" i="1"/>
  <c r="AZ191" i="1"/>
  <c r="BA191" i="1"/>
  <c r="AX191" i="1"/>
  <c r="AY191" i="1"/>
  <c r="AX189" i="1"/>
  <c r="AZ189" i="1"/>
  <c r="AY189" i="1"/>
  <c r="BA189" i="1"/>
  <c r="AZ187" i="1"/>
  <c r="BA187" i="1"/>
  <c r="AX187" i="1"/>
  <c r="AY187" i="1"/>
  <c r="AZ185" i="1"/>
  <c r="BA185" i="1"/>
  <c r="AX185" i="1"/>
  <c r="AY185" i="1"/>
  <c r="AZ183" i="1"/>
  <c r="BA183" i="1"/>
  <c r="AX183" i="1"/>
  <c r="AY183" i="1"/>
  <c r="AX181" i="1"/>
  <c r="AY181" i="1"/>
  <c r="AZ181" i="1"/>
  <c r="BA181" i="1"/>
  <c r="AZ179" i="1"/>
  <c r="BA179" i="1"/>
  <c r="AY179" i="1"/>
  <c r="AX179" i="1"/>
  <c r="AX177" i="1"/>
  <c r="AY177" i="1"/>
  <c r="BA177" i="1"/>
  <c r="AZ177" i="1"/>
  <c r="AZ175" i="1"/>
  <c r="BA175" i="1"/>
  <c r="AX175" i="1"/>
  <c r="AY175" i="1"/>
  <c r="AX173" i="1"/>
  <c r="AY173" i="1"/>
  <c r="AZ173" i="1"/>
  <c r="BA173" i="1"/>
  <c r="AZ171" i="1"/>
  <c r="BA171" i="1"/>
  <c r="AY171" i="1"/>
  <c r="AX171" i="1"/>
  <c r="AX169" i="1"/>
  <c r="AY169" i="1"/>
  <c r="BA169" i="1"/>
  <c r="AZ169" i="1"/>
  <c r="AZ167" i="1"/>
  <c r="BA167" i="1"/>
  <c r="AX167" i="1"/>
  <c r="AY167" i="1"/>
  <c r="AX165" i="1"/>
  <c r="AY165" i="1"/>
  <c r="AZ165" i="1"/>
  <c r="BA165" i="1"/>
  <c r="AZ163" i="1"/>
  <c r="BA163" i="1"/>
  <c r="AX163" i="1"/>
  <c r="AY163" i="1"/>
  <c r="AX161" i="1"/>
  <c r="AY161" i="1"/>
  <c r="AZ161" i="1"/>
  <c r="BA161" i="1"/>
  <c r="AZ159" i="1"/>
  <c r="BA159" i="1"/>
  <c r="AX159" i="1"/>
  <c r="AY159" i="1"/>
  <c r="AX157" i="1"/>
  <c r="AY157" i="1"/>
  <c r="AZ157" i="1"/>
  <c r="BA157" i="1"/>
  <c r="AZ155" i="1"/>
  <c r="BA155" i="1"/>
  <c r="AX155" i="1"/>
  <c r="AY155" i="1"/>
  <c r="AX153" i="1"/>
  <c r="AY153" i="1"/>
  <c r="AZ153" i="1"/>
  <c r="BA153" i="1"/>
  <c r="BA151" i="1"/>
  <c r="AX151" i="1"/>
  <c r="AY151" i="1"/>
  <c r="AZ151" i="1"/>
  <c r="AX149" i="1"/>
  <c r="AY149" i="1"/>
  <c r="AZ149" i="1"/>
  <c r="BA149" i="1"/>
  <c r="BA147" i="1"/>
  <c r="AX147" i="1"/>
  <c r="AZ147" i="1"/>
  <c r="AY147" i="1"/>
  <c r="AX145" i="1"/>
  <c r="AZ145" i="1"/>
  <c r="AY145" i="1"/>
  <c r="BA145" i="1"/>
  <c r="BA143" i="1"/>
  <c r="AZ143" i="1"/>
  <c r="AX143" i="1"/>
  <c r="AY143" i="1"/>
  <c r="AX141" i="1"/>
  <c r="AZ141" i="1"/>
  <c r="BA141" i="1"/>
  <c r="AY141" i="1"/>
  <c r="BA139" i="1"/>
  <c r="AX139" i="1"/>
  <c r="AY139" i="1"/>
  <c r="AZ139" i="1"/>
  <c r="AX137" i="1"/>
  <c r="AY137" i="1"/>
  <c r="AZ137" i="1"/>
  <c r="BA137" i="1"/>
  <c r="BA135" i="1"/>
  <c r="AX135" i="1"/>
  <c r="AZ135" i="1"/>
  <c r="AY135" i="1"/>
  <c r="AX133" i="1"/>
  <c r="AY133" i="1"/>
  <c r="AZ133" i="1"/>
  <c r="BA133" i="1"/>
  <c r="BA131" i="1"/>
  <c r="AX131" i="1"/>
  <c r="AY131" i="1"/>
  <c r="AZ131" i="1"/>
  <c r="AX129" i="1"/>
  <c r="AY129" i="1"/>
  <c r="BA129" i="1"/>
  <c r="AZ129" i="1"/>
  <c r="BA127" i="1"/>
  <c r="AX127" i="1"/>
  <c r="AY127" i="1"/>
  <c r="AZ127" i="1"/>
  <c r="AX125" i="1"/>
  <c r="AY125" i="1"/>
  <c r="AZ125" i="1"/>
  <c r="BA125" i="1"/>
  <c r="BA123" i="1"/>
  <c r="AX123" i="1"/>
  <c r="AY123" i="1"/>
  <c r="AZ123" i="1"/>
  <c r="AX121" i="1"/>
  <c r="AY121" i="1"/>
  <c r="BA121" i="1"/>
  <c r="AZ121" i="1"/>
  <c r="BA119" i="1"/>
  <c r="AX119" i="1"/>
  <c r="AY119" i="1"/>
  <c r="AZ119" i="1"/>
  <c r="AX117" i="1"/>
  <c r="AY117" i="1"/>
  <c r="BA117" i="1"/>
  <c r="AZ117" i="1"/>
  <c r="AY115" i="1"/>
  <c r="AX115" i="1"/>
  <c r="BA115" i="1"/>
  <c r="AZ115" i="1"/>
  <c r="AX113" i="1"/>
  <c r="AY113" i="1"/>
  <c r="AZ113" i="1"/>
  <c r="BA113" i="1"/>
  <c r="AY111" i="1"/>
  <c r="BA111" i="1"/>
  <c r="AX111" i="1"/>
  <c r="AZ111" i="1"/>
  <c r="AX109" i="1"/>
  <c r="AY109" i="1"/>
  <c r="AZ109" i="1"/>
  <c r="BA109" i="1"/>
  <c r="AY107" i="1"/>
  <c r="AX107" i="1"/>
  <c r="AZ107" i="1"/>
  <c r="BA107" i="1"/>
  <c r="AX105" i="1"/>
  <c r="AY105" i="1"/>
  <c r="AZ105" i="1"/>
  <c r="BA105" i="1"/>
  <c r="AY103" i="1"/>
  <c r="BA103" i="1"/>
  <c r="AX103" i="1"/>
  <c r="AZ103" i="1"/>
  <c r="AX101" i="1"/>
  <c r="AY101" i="1"/>
  <c r="AZ101" i="1"/>
  <c r="BA101" i="1"/>
  <c r="AY99" i="1"/>
  <c r="AX99" i="1"/>
  <c r="AZ99" i="1"/>
  <c r="BA99" i="1"/>
  <c r="AX97" i="1"/>
  <c r="AY97" i="1"/>
  <c r="AZ97" i="1"/>
  <c r="BA97" i="1"/>
  <c r="AY95" i="1"/>
  <c r="BA95" i="1"/>
  <c r="AX95" i="1"/>
  <c r="AZ95" i="1"/>
  <c r="AX93" i="1"/>
  <c r="AY93" i="1"/>
  <c r="AZ93" i="1"/>
  <c r="BA93" i="1"/>
  <c r="AY91" i="1"/>
  <c r="AX91" i="1"/>
  <c r="AZ91" i="1"/>
  <c r="BA91" i="1"/>
  <c r="AX89" i="1"/>
  <c r="AY89" i="1"/>
  <c r="AZ89" i="1"/>
  <c r="BA89" i="1"/>
  <c r="AZ87" i="1"/>
  <c r="BA87" i="1"/>
  <c r="AY87" i="1"/>
  <c r="AX87" i="1"/>
  <c r="AY85" i="1"/>
  <c r="BA85" i="1"/>
  <c r="AX85" i="1"/>
  <c r="AZ85" i="1"/>
  <c r="AZ83" i="1"/>
  <c r="BA83" i="1"/>
  <c r="AY83" i="1"/>
  <c r="AX83" i="1"/>
  <c r="AX81" i="1"/>
  <c r="BA81" i="1"/>
  <c r="AZ81" i="1"/>
  <c r="AY81" i="1"/>
  <c r="AX79" i="1"/>
  <c r="AY79" i="1"/>
  <c r="AZ79" i="1"/>
  <c r="BA79" i="1"/>
  <c r="BA77" i="1"/>
  <c r="AY77" i="1"/>
  <c r="AZ77" i="1"/>
  <c r="AX77" i="1"/>
  <c r="BA75" i="1"/>
  <c r="AX75" i="1"/>
  <c r="AY75" i="1"/>
  <c r="AZ75" i="1"/>
  <c r="BA73" i="1"/>
  <c r="AZ73" i="1"/>
  <c r="AY73" i="1"/>
  <c r="AX73" i="1"/>
  <c r="AX71" i="1"/>
  <c r="BA71" i="1"/>
  <c r="AY71" i="1"/>
  <c r="AZ71" i="1"/>
  <c r="BA69" i="1"/>
  <c r="AZ69" i="1"/>
  <c r="AX69" i="1" s="1"/>
  <c r="AZ67" i="1"/>
  <c r="AX67" i="1"/>
  <c r="AY67" i="1"/>
  <c r="BA67" i="1"/>
  <c r="AX65" i="1"/>
  <c r="AY65" i="1"/>
  <c r="AZ65" i="1"/>
  <c r="BA65" i="1"/>
  <c r="AY303" i="1"/>
  <c r="AT177" i="1"/>
  <c r="AT175" i="1"/>
  <c r="AT173" i="1"/>
  <c r="AT171" i="1"/>
  <c r="AT169" i="1"/>
  <c r="AT167" i="1"/>
  <c r="AT165" i="1"/>
  <c r="AT163" i="1"/>
  <c r="AT161" i="1"/>
  <c r="AT159" i="1"/>
  <c r="AT157" i="1"/>
  <c r="AT155" i="1"/>
  <c r="AT153" i="1"/>
  <c r="AT151" i="1"/>
  <c r="AT149" i="1"/>
  <c r="AT147" i="1"/>
  <c r="AT145" i="1"/>
  <c r="AT143" i="1"/>
  <c r="AT141" i="1"/>
  <c r="AT139" i="1"/>
  <c r="AT137" i="1"/>
  <c r="AT135" i="1"/>
  <c r="AT133" i="1"/>
  <c r="AT131" i="1"/>
  <c r="AT129" i="1"/>
  <c r="AT127" i="1"/>
  <c r="AT125" i="1"/>
  <c r="AT123" i="1"/>
  <c r="AT121" i="1"/>
  <c r="AT119" i="1"/>
  <c r="AT117" i="1"/>
  <c r="AT115" i="1"/>
  <c r="AT113" i="1"/>
  <c r="AT111" i="1"/>
  <c r="AT109" i="1"/>
  <c r="AT107" i="1"/>
  <c r="AT105" i="1"/>
  <c r="AT103" i="1"/>
  <c r="AT101" i="1"/>
  <c r="AT99" i="1"/>
  <c r="AT97" i="1"/>
  <c r="AT95" i="1"/>
  <c r="AT93" i="1"/>
  <c r="AT91" i="1"/>
  <c r="AT89" i="1"/>
  <c r="AT87" i="1"/>
  <c r="AT85" i="1"/>
  <c r="AT83" i="1"/>
  <c r="AT81" i="1"/>
  <c r="AT79" i="1"/>
  <c r="AT77" i="1"/>
  <c r="AT75" i="1"/>
  <c r="AT73" i="1"/>
  <c r="AT71" i="1"/>
  <c r="AT69" i="1"/>
  <c r="AT67" i="1"/>
  <c r="AT65" i="1"/>
  <c r="AT63" i="1"/>
  <c r="AT61" i="1"/>
  <c r="AT59" i="1"/>
  <c r="AT57" i="1"/>
  <c r="AT55" i="1"/>
  <c r="AT53" i="1"/>
  <c r="AT51" i="1"/>
  <c r="AT49" i="1"/>
  <c r="AT47" i="1"/>
  <c r="AT45" i="1"/>
  <c r="AT43" i="1"/>
  <c r="BC326" i="1"/>
  <c r="BB324" i="1"/>
  <c r="BC324" i="1"/>
  <c r="BC322" i="1"/>
  <c r="BB320" i="1"/>
  <c r="BC320" i="1"/>
  <c r="BB318" i="1"/>
  <c r="BC318" i="1"/>
  <c r="BB316" i="1"/>
  <c r="BC316" i="1"/>
  <c r="BB314" i="1"/>
  <c r="BB312" i="1"/>
  <c r="BC312" i="1"/>
  <c r="BB310" i="1"/>
  <c r="BC310" i="1"/>
  <c r="BB308" i="1"/>
  <c r="BC308" i="1"/>
  <c r="BB306" i="1"/>
  <c r="BB304" i="1"/>
  <c r="BC304" i="1"/>
  <c r="BC302" i="1"/>
  <c r="BB302" i="1"/>
  <c r="BC300" i="1"/>
  <c r="BB300" i="1"/>
  <c r="BB298" i="1"/>
  <c r="BC298" i="1"/>
  <c r="BB296" i="1"/>
  <c r="BC296" i="1"/>
  <c r="BB294" i="1"/>
  <c r="BC294" i="1"/>
  <c r="BB292" i="1"/>
  <c r="BC292" i="1"/>
  <c r="BC290" i="1"/>
  <c r="BB290" i="1"/>
  <c r="BC288" i="1"/>
  <c r="BB288" i="1"/>
  <c r="BC286" i="1"/>
  <c r="BB286" i="1"/>
  <c r="BC284" i="1"/>
  <c r="BB282" i="1"/>
  <c r="BC282" i="1"/>
  <c r="BB280" i="1"/>
  <c r="BC280" i="1"/>
  <c r="BB278" i="1"/>
  <c r="BC278" i="1"/>
  <c r="BB276" i="1"/>
  <c r="BC276" i="1"/>
  <c r="BC274" i="1"/>
  <c r="BB274" i="1"/>
  <c r="BB272" i="1"/>
  <c r="BC272" i="1"/>
  <c r="BB270" i="1"/>
  <c r="BC270" i="1"/>
  <c r="BC268" i="1"/>
  <c r="BB268" i="1"/>
  <c r="BC266" i="1"/>
  <c r="BB266" i="1"/>
  <c r="BC264" i="1"/>
  <c r="BB264" i="1"/>
  <c r="BB262" i="1"/>
  <c r="BC262" i="1"/>
  <c r="BC260" i="1"/>
  <c r="BB260" i="1"/>
  <c r="BC258" i="1"/>
  <c r="BC256" i="1"/>
  <c r="BB256" i="1"/>
  <c r="BB254" i="1"/>
  <c r="BC254" i="1"/>
  <c r="BC252" i="1"/>
  <c r="BB252" i="1"/>
  <c r="BC250" i="1"/>
  <c r="BC248" i="1"/>
  <c r="BB248" i="1"/>
  <c r="BB246" i="1"/>
  <c r="BC246" i="1"/>
  <c r="BC244" i="1"/>
  <c r="BB244" i="1"/>
  <c r="BC242" i="1"/>
  <c r="BB242" i="1"/>
  <c r="BC240" i="1"/>
  <c r="BB240" i="1"/>
  <c r="BB238" i="1"/>
  <c r="BC238" i="1"/>
  <c r="BC236" i="1"/>
  <c r="BB236" i="1"/>
  <c r="BC234" i="1"/>
  <c r="BB234" i="1"/>
  <c r="BC232" i="1"/>
  <c r="BB232" i="1"/>
  <c r="BB230" i="1"/>
  <c r="BC230" i="1"/>
  <c r="BC228" i="1"/>
  <c r="BB228" i="1"/>
  <c r="BC226" i="1"/>
  <c r="BC224" i="1"/>
  <c r="BB224" i="1"/>
  <c r="BB222" i="1"/>
  <c r="BC222" i="1"/>
  <c r="BC220" i="1"/>
  <c r="BB220" i="1"/>
  <c r="BC218" i="1"/>
  <c r="BC216" i="1"/>
  <c r="BB216" i="1"/>
  <c r="BB214" i="1"/>
  <c r="BC214" i="1"/>
  <c r="BC212" i="1"/>
  <c r="BB212" i="1"/>
  <c r="BC210" i="1"/>
  <c r="BB210" i="1"/>
  <c r="BC208" i="1"/>
  <c r="BB208" i="1"/>
  <c r="BB206" i="1"/>
  <c r="BC206" i="1"/>
  <c r="BC204" i="1"/>
  <c r="BB204" i="1"/>
  <c r="BC202" i="1"/>
  <c r="BB202" i="1"/>
  <c r="BB200" i="1"/>
  <c r="BC200" i="1"/>
  <c r="BB198" i="1"/>
  <c r="BC198" i="1"/>
  <c r="BB196" i="1"/>
  <c r="BC196" i="1"/>
  <c r="BB194" i="1"/>
  <c r="BC194" i="1"/>
  <c r="BB192" i="1"/>
  <c r="BC192" i="1"/>
  <c r="BB190" i="1"/>
  <c r="BC190" i="1"/>
  <c r="BB188" i="1"/>
  <c r="BC188" i="1"/>
  <c r="BB186" i="1"/>
  <c r="BC186" i="1"/>
  <c r="BC184" i="1"/>
  <c r="BB184" i="1"/>
  <c r="BB182" i="1"/>
  <c r="BC182" i="1"/>
  <c r="BC180" i="1"/>
  <c r="BB180" i="1"/>
  <c r="BB178" i="1"/>
  <c r="BC178" i="1"/>
  <c r="BB176" i="1"/>
  <c r="BB174" i="1"/>
  <c r="BC174" i="1"/>
  <c r="BC172" i="1"/>
  <c r="BB170" i="1"/>
  <c r="BC170" i="1"/>
  <c r="BC168" i="1"/>
  <c r="BB168" i="1"/>
  <c r="BB166" i="1"/>
  <c r="BC166" i="1"/>
  <c r="BB164" i="1"/>
  <c r="BC164" i="1"/>
  <c r="BB162" i="1"/>
  <c r="BC162" i="1"/>
  <c r="BB160" i="1"/>
  <c r="BC160" i="1"/>
  <c r="BB158" i="1"/>
  <c r="BC158" i="1"/>
  <c r="BB156" i="1"/>
  <c r="BC156" i="1"/>
  <c r="BB154" i="1"/>
  <c r="BC154" i="1"/>
  <c r="BC152" i="1"/>
  <c r="BB152" i="1"/>
  <c r="BC150" i="1"/>
  <c r="BB150" i="1"/>
  <c r="BB148" i="1"/>
  <c r="BC148" i="1"/>
  <c r="BC146" i="1"/>
  <c r="BB146" i="1"/>
  <c r="BB144" i="1"/>
  <c r="BC144" i="1"/>
  <c r="BC142" i="1"/>
  <c r="BB142" i="1"/>
  <c r="BB140" i="1"/>
  <c r="BC140" i="1"/>
  <c r="BC138" i="1"/>
  <c r="BB138" i="1"/>
  <c r="BB136" i="1"/>
  <c r="BC136" i="1"/>
  <c r="BC134" i="1"/>
  <c r="BB134" i="1"/>
  <c r="BB132" i="1"/>
  <c r="BC132" i="1"/>
  <c r="BC130" i="1"/>
  <c r="BB130" i="1"/>
  <c r="BB128" i="1"/>
  <c r="BC128" i="1"/>
  <c r="BC126" i="1"/>
  <c r="BB126" i="1"/>
  <c r="BB124" i="1"/>
  <c r="BC124" i="1"/>
  <c r="BC122" i="1"/>
  <c r="BB122" i="1"/>
  <c r="BB120" i="1"/>
  <c r="BC120" i="1"/>
  <c r="BB118" i="1"/>
  <c r="BC118" i="1"/>
  <c r="BB116" i="1"/>
  <c r="BC116" i="1"/>
  <c r="BC114" i="1"/>
  <c r="BB114" i="1"/>
  <c r="BB112" i="1"/>
  <c r="BC112" i="1"/>
  <c r="BB110" i="1"/>
  <c r="BC110" i="1"/>
  <c r="BB108" i="1"/>
  <c r="BC108" i="1"/>
  <c r="BC106" i="1"/>
  <c r="BB106" i="1"/>
  <c r="BB104" i="1"/>
  <c r="BC104" i="1"/>
  <c r="BB102" i="1"/>
  <c r="BC102" i="1"/>
  <c r="BB100" i="1"/>
  <c r="BC100" i="1"/>
  <c r="BC98" i="1"/>
  <c r="BB98" i="1"/>
  <c r="BB96" i="1"/>
  <c r="BC96" i="1"/>
  <c r="BB94" i="1"/>
  <c r="BC94" i="1"/>
  <c r="BB92" i="1"/>
  <c r="BC92" i="1"/>
  <c r="BC90" i="1"/>
  <c r="BB90" i="1"/>
  <c r="BB88" i="1"/>
  <c r="BC88" i="1"/>
  <c r="BB86" i="1"/>
  <c r="BC86" i="1"/>
  <c r="BC84" i="1"/>
  <c r="BB84" i="1"/>
  <c r="BB82" i="1"/>
  <c r="BC82" i="1"/>
  <c r="BC80" i="1"/>
  <c r="BB80" i="1"/>
  <c r="BC78" i="1"/>
  <c r="BB78" i="1"/>
  <c r="BC76" i="1"/>
  <c r="BB76" i="1"/>
  <c r="BB74" i="1"/>
  <c r="BC74" i="1"/>
  <c r="BC72" i="1"/>
  <c r="BB72" i="1"/>
  <c r="BB70" i="1"/>
  <c r="BC70" i="1"/>
  <c r="BB68" i="1"/>
  <c r="BC68" i="1"/>
  <c r="BB66" i="1"/>
  <c r="BC66" i="1"/>
  <c r="BB64" i="1"/>
  <c r="BC64" i="1"/>
  <c r="BA319" i="1"/>
  <c r="BC306" i="1"/>
  <c r="AX299" i="1"/>
  <c r="AZ239" i="1"/>
  <c r="BC176" i="1"/>
  <c r="AZ394" i="1"/>
  <c r="BA394" i="1"/>
  <c r="AX394" i="1"/>
  <c r="AX392" i="1"/>
  <c r="AY392" i="1"/>
  <c r="AZ392" i="1"/>
  <c r="AZ390" i="1"/>
  <c r="BA390" i="1"/>
  <c r="AX390" i="1"/>
  <c r="AX388" i="1"/>
  <c r="AY388" i="1"/>
  <c r="AZ388" i="1"/>
  <c r="AZ386" i="1"/>
  <c r="BA386" i="1"/>
  <c r="AX386" i="1"/>
  <c r="AX384" i="1"/>
  <c r="AY384" i="1"/>
  <c r="AZ384" i="1"/>
  <c r="AZ382" i="1"/>
  <c r="BA382" i="1"/>
  <c r="AX382" i="1"/>
  <c r="AX380" i="1"/>
  <c r="AY380" i="1"/>
  <c r="AZ380" i="1"/>
  <c r="AZ378" i="1"/>
  <c r="BA378" i="1"/>
  <c r="AX378" i="1"/>
  <c r="AX376" i="1"/>
  <c r="AY376" i="1"/>
  <c r="AZ376" i="1"/>
  <c r="AZ374" i="1"/>
  <c r="BA374" i="1"/>
  <c r="AX374" i="1"/>
  <c r="AX372" i="1"/>
  <c r="AY372" i="1"/>
  <c r="AZ372" i="1"/>
  <c r="AZ370" i="1"/>
  <c r="BA370" i="1"/>
  <c r="AX370" i="1"/>
  <c r="AX368" i="1"/>
  <c r="AY368" i="1"/>
  <c r="AZ368" i="1"/>
  <c r="AZ366" i="1"/>
  <c r="BA366" i="1"/>
  <c r="AX366" i="1"/>
  <c r="AX364" i="1"/>
  <c r="AY364" i="1"/>
  <c r="AZ364" i="1"/>
  <c r="AZ362" i="1"/>
  <c r="BA362" i="1"/>
  <c r="AX362" i="1"/>
  <c r="AX360" i="1"/>
  <c r="AY360" i="1"/>
  <c r="AZ360" i="1"/>
  <c r="AZ358" i="1"/>
  <c r="BA358" i="1"/>
  <c r="AX358" i="1"/>
  <c r="AX356" i="1"/>
  <c r="AY356" i="1"/>
  <c r="AZ356" i="1"/>
  <c r="AZ354" i="1"/>
  <c r="BA354" i="1"/>
  <c r="AX354" i="1"/>
  <c r="BA352" i="1"/>
  <c r="AY352" i="1"/>
  <c r="AX350" i="1"/>
  <c r="BA350" i="1"/>
  <c r="AY350" i="1"/>
  <c r="BA348" i="1"/>
  <c r="AY348" i="1"/>
  <c r="AZ348" i="1"/>
  <c r="AX346" i="1"/>
  <c r="AY346" i="1"/>
  <c r="AZ346" i="1"/>
  <c r="BA346" i="1"/>
  <c r="BA344" i="1"/>
  <c r="AX344" i="1"/>
  <c r="AY344" i="1"/>
  <c r="AZ344" i="1"/>
  <c r="AX342" i="1"/>
  <c r="AY342" i="1"/>
  <c r="AZ342" i="1"/>
  <c r="BA342" i="1"/>
  <c r="BA340" i="1"/>
  <c r="AX340" i="1"/>
  <c r="AY340" i="1"/>
  <c r="AX338" i="1"/>
  <c r="AY338" i="1"/>
  <c r="BA338" i="1"/>
  <c r="BA336" i="1"/>
  <c r="AY336" i="1"/>
  <c r="AX334" i="1"/>
  <c r="BA334" i="1"/>
  <c r="AY334" i="1"/>
  <c r="BA332" i="1"/>
  <c r="AY332" i="1"/>
  <c r="AZ332" i="1"/>
  <c r="AX330" i="1"/>
  <c r="AY330" i="1"/>
  <c r="AZ330" i="1"/>
  <c r="BA330" i="1"/>
  <c r="BA328" i="1"/>
  <c r="AX328" i="1"/>
  <c r="AY328" i="1"/>
  <c r="AZ328" i="1"/>
  <c r="AX326" i="1"/>
  <c r="AY326" i="1"/>
  <c r="AZ326" i="1"/>
  <c r="BA326" i="1"/>
  <c r="BA324" i="1"/>
  <c r="AX324" i="1"/>
  <c r="AY324" i="1"/>
  <c r="AX322" i="1"/>
  <c r="AY322" i="1"/>
  <c r="BA322" i="1"/>
  <c r="BA320" i="1"/>
  <c r="AX320" i="1"/>
  <c r="AY320" i="1"/>
  <c r="AZ320" i="1"/>
  <c r="AX318" i="1"/>
  <c r="AY318" i="1"/>
  <c r="AZ318" i="1"/>
  <c r="BA318" i="1"/>
  <c r="BA316" i="1"/>
  <c r="AZ316" i="1"/>
  <c r="AX316" i="1"/>
  <c r="AX314" i="1"/>
  <c r="AY314" i="1"/>
  <c r="AZ314" i="1"/>
  <c r="BA312" i="1"/>
  <c r="AX312" i="1"/>
  <c r="AY312" i="1"/>
  <c r="AZ312" i="1"/>
  <c r="AX310" i="1"/>
  <c r="AY310" i="1"/>
  <c r="AZ310" i="1"/>
  <c r="BA310" i="1"/>
  <c r="BA308" i="1"/>
  <c r="AZ308" i="1"/>
  <c r="AX308" i="1"/>
  <c r="AX306" i="1"/>
  <c r="AY306" i="1"/>
  <c r="AZ306" i="1"/>
  <c r="BA304" i="1"/>
  <c r="AX304" i="1"/>
  <c r="AY304" i="1"/>
  <c r="AZ304" i="1"/>
  <c r="AX302" i="1"/>
  <c r="AY302" i="1"/>
  <c r="AZ302" i="1"/>
  <c r="BA302" i="1"/>
  <c r="AZ300" i="1"/>
  <c r="BA300" i="1"/>
  <c r="AX300" i="1"/>
  <c r="AY300" i="1"/>
  <c r="BA298" i="1"/>
  <c r="AY298" i="1"/>
  <c r="AX298" i="1"/>
  <c r="AZ296" i="1"/>
  <c r="BA296" i="1"/>
  <c r="AY296" i="1"/>
  <c r="AY294" i="1"/>
  <c r="AZ294" i="1"/>
  <c r="BA294" i="1"/>
  <c r="AX294" i="1"/>
  <c r="AZ292" i="1"/>
  <c r="BA292" i="1"/>
  <c r="AX292" i="1"/>
  <c r="AY292" i="1"/>
  <c r="AX290" i="1"/>
  <c r="AY290" i="1"/>
  <c r="AZ290" i="1"/>
  <c r="BA290" i="1"/>
  <c r="AZ288" i="1"/>
  <c r="BA288" i="1"/>
  <c r="AX288" i="1"/>
  <c r="AY288" i="1"/>
  <c r="AX286" i="1"/>
  <c r="AY286" i="1"/>
  <c r="BA286" i="1"/>
  <c r="AZ286" i="1"/>
  <c r="AZ284" i="1"/>
  <c r="BA284" i="1"/>
  <c r="AY284" i="1"/>
  <c r="AX284" i="1"/>
  <c r="BA282" i="1"/>
  <c r="AY282" i="1"/>
  <c r="AX282" i="1"/>
  <c r="AZ282" i="1"/>
  <c r="AZ280" i="1"/>
  <c r="BA280" i="1"/>
  <c r="AX280" i="1"/>
  <c r="AY280" i="1"/>
  <c r="AZ278" i="1"/>
  <c r="AX278" i="1"/>
  <c r="AY278" i="1"/>
  <c r="BA278" i="1"/>
  <c r="AZ276" i="1"/>
  <c r="BA276" i="1"/>
  <c r="AY276" i="1"/>
  <c r="AZ274" i="1"/>
  <c r="AX274" i="1"/>
  <c r="AY274" i="1"/>
  <c r="BA274" i="1"/>
  <c r="AZ272" i="1"/>
  <c r="BA272" i="1"/>
  <c r="AX272" i="1"/>
  <c r="AY272" i="1"/>
  <c r="AZ270" i="1"/>
  <c r="AX270" i="1"/>
  <c r="AY270" i="1"/>
  <c r="BA270" i="1"/>
  <c r="AZ268" i="1"/>
  <c r="BA268" i="1"/>
  <c r="AY268" i="1"/>
  <c r="AX268" i="1"/>
  <c r="AY266" i="1"/>
  <c r="AZ266" i="1"/>
  <c r="BA266" i="1"/>
  <c r="AX266" i="1"/>
  <c r="AZ264" i="1"/>
  <c r="BA264" i="1"/>
  <c r="AX264" i="1"/>
  <c r="AY264" i="1"/>
  <c r="AY262" i="1"/>
  <c r="AZ262" i="1"/>
  <c r="AX262" i="1"/>
  <c r="BA262" i="1"/>
  <c r="AZ260" i="1"/>
  <c r="BA260" i="1"/>
  <c r="AY260" i="1"/>
  <c r="AX260" i="1"/>
  <c r="AY258" i="1"/>
  <c r="AZ258" i="1"/>
  <c r="BA258" i="1"/>
  <c r="AX258" i="1"/>
  <c r="AZ256" i="1"/>
  <c r="BA256" i="1"/>
  <c r="AX256" i="1"/>
  <c r="AY256" i="1"/>
  <c r="AY254" i="1"/>
  <c r="AZ254" i="1"/>
  <c r="AX254" i="1"/>
  <c r="BA254" i="1"/>
  <c r="AZ252" i="1"/>
  <c r="BA252" i="1"/>
  <c r="AY252" i="1"/>
  <c r="AY250" i="1"/>
  <c r="AZ250" i="1"/>
  <c r="BA250" i="1"/>
  <c r="AX250" i="1"/>
  <c r="AZ248" i="1"/>
  <c r="BA248" i="1"/>
  <c r="AX248" i="1"/>
  <c r="AY248" i="1"/>
  <c r="AY246" i="1"/>
  <c r="AZ246" i="1"/>
  <c r="AX246" i="1"/>
  <c r="BA246" i="1"/>
  <c r="AZ244" i="1"/>
  <c r="BA244" i="1"/>
  <c r="AY244" i="1"/>
  <c r="AY242" i="1"/>
  <c r="AZ242" i="1"/>
  <c r="BA242" i="1"/>
  <c r="AX242" i="1"/>
  <c r="AZ240" i="1"/>
  <c r="BA240" i="1"/>
  <c r="AX240" i="1"/>
  <c r="AY240" i="1"/>
  <c r="AY238" i="1"/>
  <c r="AZ238" i="1"/>
  <c r="AX238" i="1"/>
  <c r="BA238" i="1"/>
  <c r="AZ236" i="1"/>
  <c r="BA236" i="1"/>
  <c r="AY236" i="1"/>
  <c r="AX236" i="1"/>
  <c r="AY234" i="1"/>
  <c r="AZ234" i="1"/>
  <c r="BA234" i="1"/>
  <c r="AX234" i="1"/>
  <c r="AZ232" i="1"/>
  <c r="BA232" i="1"/>
  <c r="AX232" i="1"/>
  <c r="AY232" i="1"/>
  <c r="AY230" i="1"/>
  <c r="AZ230" i="1"/>
  <c r="AX230" i="1"/>
  <c r="BA230" i="1"/>
  <c r="AZ228" i="1"/>
  <c r="BA228" i="1"/>
  <c r="AY228" i="1"/>
  <c r="AX228" i="1"/>
  <c r="AY226" i="1"/>
  <c r="AZ226" i="1"/>
  <c r="BA226" i="1"/>
  <c r="AX226" i="1"/>
  <c r="AZ224" i="1"/>
  <c r="BA224" i="1"/>
  <c r="AX224" i="1"/>
  <c r="AY224" i="1"/>
  <c r="AY222" i="1"/>
  <c r="AZ222" i="1"/>
  <c r="AX222" i="1"/>
  <c r="BA222" i="1"/>
  <c r="AZ220" i="1"/>
  <c r="BA220" i="1"/>
  <c r="AY220" i="1"/>
  <c r="AY218" i="1"/>
  <c r="AZ218" i="1"/>
  <c r="BA218" i="1"/>
  <c r="AX218" i="1"/>
  <c r="AZ216" i="1"/>
  <c r="BA216" i="1"/>
  <c r="AX216" i="1"/>
  <c r="AY216" i="1"/>
  <c r="AY214" i="1"/>
  <c r="AZ214" i="1"/>
  <c r="AX214" i="1"/>
  <c r="BA214" i="1"/>
  <c r="AZ212" i="1"/>
  <c r="BA212" i="1"/>
  <c r="AY212" i="1"/>
  <c r="AY210" i="1"/>
  <c r="AZ210" i="1"/>
  <c r="BA210" i="1"/>
  <c r="AX210" i="1"/>
  <c r="AZ208" i="1"/>
  <c r="BA208" i="1"/>
  <c r="AX208" i="1"/>
  <c r="AY208" i="1"/>
  <c r="AY206" i="1"/>
  <c r="AZ206" i="1"/>
  <c r="AX206" i="1"/>
  <c r="BA206" i="1"/>
  <c r="AZ204" i="1"/>
  <c r="BA204" i="1"/>
  <c r="AY204" i="1"/>
  <c r="AX204" i="1"/>
  <c r="AY202" i="1"/>
  <c r="AZ202" i="1"/>
  <c r="BA202" i="1"/>
  <c r="AX202" i="1"/>
  <c r="AY200" i="1"/>
  <c r="AX200" i="1"/>
  <c r="BA200" i="1"/>
  <c r="AZ200" i="1"/>
  <c r="AX198" i="1"/>
  <c r="AY198" i="1"/>
  <c r="BA198" i="1"/>
  <c r="AZ198" i="1"/>
  <c r="AX196" i="1"/>
  <c r="AY196" i="1"/>
  <c r="BA196" i="1"/>
  <c r="AZ196" i="1"/>
  <c r="AY194" i="1"/>
  <c r="AZ194" i="1"/>
  <c r="AX194" i="1"/>
  <c r="BA194" i="1"/>
  <c r="AX192" i="1"/>
  <c r="AY192" i="1"/>
  <c r="AZ192" i="1"/>
  <c r="BA192" i="1"/>
  <c r="AX190" i="1"/>
  <c r="AZ190" i="1"/>
  <c r="AY190" i="1"/>
  <c r="AX188" i="1"/>
  <c r="AY188" i="1"/>
  <c r="AZ188" i="1"/>
  <c r="BA188" i="1"/>
  <c r="AZ186" i="1"/>
  <c r="BA186" i="1"/>
  <c r="AX186" i="1"/>
  <c r="AY186" i="1"/>
  <c r="AX184" i="1"/>
  <c r="AY184" i="1"/>
  <c r="AZ184" i="1"/>
  <c r="BA184" i="1"/>
  <c r="BA182" i="1"/>
  <c r="AY182" i="1"/>
  <c r="AX182" i="1"/>
  <c r="AZ182" i="1"/>
  <c r="AX180" i="1"/>
  <c r="AY180" i="1"/>
  <c r="AZ180" i="1"/>
  <c r="BA180" i="1"/>
  <c r="AX178" i="1"/>
  <c r="AZ178" i="1"/>
  <c r="BA178" i="1"/>
  <c r="AY178" i="1"/>
  <c r="AX176" i="1"/>
  <c r="AY176" i="1"/>
  <c r="AZ176" i="1"/>
  <c r="BA176" i="1"/>
  <c r="BA174" i="1"/>
  <c r="AY174" i="1"/>
  <c r="AX174" i="1"/>
  <c r="AZ174" i="1"/>
  <c r="AX172" i="1"/>
  <c r="AY172" i="1"/>
  <c r="AZ172" i="1"/>
  <c r="BA172" i="1"/>
  <c r="AX170" i="1"/>
  <c r="AZ170" i="1"/>
  <c r="BA170" i="1"/>
  <c r="AY170" i="1"/>
  <c r="AX168" i="1"/>
  <c r="AY168" i="1"/>
  <c r="AZ168" i="1"/>
  <c r="BA168" i="1"/>
  <c r="AX166" i="1"/>
  <c r="AZ166" i="1"/>
  <c r="AY166" i="1"/>
  <c r="BA166" i="1"/>
  <c r="AX164" i="1"/>
  <c r="AY164" i="1"/>
  <c r="AZ164" i="1"/>
  <c r="BA164" i="1"/>
  <c r="AX162" i="1"/>
  <c r="AZ162" i="1"/>
  <c r="BA162" i="1"/>
  <c r="AY162" i="1"/>
  <c r="AX160" i="1"/>
  <c r="AY160" i="1"/>
  <c r="AZ160" i="1"/>
  <c r="BA160" i="1"/>
  <c r="AX158" i="1"/>
  <c r="AZ158" i="1"/>
  <c r="AY158" i="1"/>
  <c r="BA158" i="1"/>
  <c r="AX156" i="1"/>
  <c r="AY156" i="1"/>
  <c r="AZ156" i="1"/>
  <c r="BA156" i="1"/>
  <c r="AX154" i="1"/>
  <c r="AZ154" i="1"/>
  <c r="AY154" i="1"/>
  <c r="BA154" i="1"/>
  <c r="AZ152" i="1"/>
  <c r="AX152" i="1"/>
  <c r="AY152" i="1"/>
  <c r="BA152" i="1"/>
  <c r="AX150" i="1"/>
  <c r="AY150" i="1"/>
  <c r="AZ150" i="1"/>
  <c r="BA150" i="1"/>
  <c r="AY148" i="1"/>
  <c r="AZ148" i="1"/>
  <c r="AX148" i="1"/>
  <c r="BA148" i="1"/>
  <c r="AX146" i="1"/>
  <c r="AZ146" i="1"/>
  <c r="AY146" i="1"/>
  <c r="BA146" i="1"/>
  <c r="AY144" i="1"/>
  <c r="AZ144" i="1"/>
  <c r="AX144" i="1"/>
  <c r="BA144" i="1"/>
  <c r="AZ142" i="1"/>
  <c r="BA142" i="1"/>
  <c r="AX142" i="1"/>
  <c r="AY142" i="1"/>
  <c r="AY140" i="1"/>
  <c r="AZ140" i="1"/>
  <c r="AX140" i="1"/>
  <c r="BA140" i="1"/>
  <c r="AX138" i="1"/>
  <c r="AY138" i="1"/>
  <c r="AZ138" i="1"/>
  <c r="BA138" i="1"/>
  <c r="AY136" i="1"/>
  <c r="AZ136" i="1"/>
  <c r="BA136" i="1"/>
  <c r="AX136" i="1"/>
  <c r="BA134" i="1"/>
  <c r="AY134" i="1"/>
  <c r="AX134" i="1"/>
  <c r="AZ134" i="1"/>
  <c r="AY132" i="1"/>
  <c r="AZ132" i="1"/>
  <c r="BA132" i="1"/>
  <c r="AX132" i="1"/>
  <c r="AX130" i="1"/>
  <c r="AZ130" i="1"/>
  <c r="BA130" i="1"/>
  <c r="AY130" i="1"/>
  <c r="AY128" i="1"/>
  <c r="AZ128" i="1"/>
  <c r="BA128" i="1"/>
  <c r="AX128" i="1"/>
  <c r="AX126" i="1"/>
  <c r="AY126" i="1"/>
  <c r="BA126" i="1"/>
  <c r="AZ126" i="1"/>
  <c r="AY124" i="1"/>
  <c r="AZ124" i="1"/>
  <c r="BA124" i="1"/>
  <c r="AX124" i="1"/>
  <c r="AX122" i="1"/>
  <c r="AY122" i="1"/>
  <c r="AZ122" i="1"/>
  <c r="BA122" i="1"/>
  <c r="AY120" i="1"/>
  <c r="AZ120" i="1"/>
  <c r="BA120" i="1"/>
  <c r="AX120" i="1"/>
  <c r="AX118" i="1"/>
  <c r="AY118" i="1"/>
  <c r="AZ118" i="1"/>
  <c r="BA118" i="1"/>
  <c r="AZ116" i="1"/>
  <c r="BA116" i="1"/>
  <c r="AY116" i="1"/>
  <c r="AX116" i="1"/>
  <c r="AX114" i="1"/>
  <c r="BA114" i="1"/>
  <c r="AZ114" i="1"/>
  <c r="AY114" i="1"/>
  <c r="AZ112" i="1"/>
  <c r="BA112" i="1"/>
  <c r="AX112" i="1"/>
  <c r="AY112" i="1"/>
  <c r="AX110" i="1"/>
  <c r="BA110" i="1"/>
  <c r="AY110" i="1"/>
  <c r="AZ110" i="1"/>
  <c r="AZ108" i="1"/>
  <c r="BA108" i="1"/>
  <c r="AY108" i="1"/>
  <c r="AX108" i="1"/>
  <c r="AX106" i="1"/>
  <c r="BA106" i="1"/>
  <c r="AZ106" i="1"/>
  <c r="AY106" i="1"/>
  <c r="AZ104" i="1"/>
  <c r="BA104" i="1"/>
  <c r="AX104" i="1"/>
  <c r="AY104" i="1"/>
  <c r="AX102" i="1"/>
  <c r="BA102" i="1"/>
  <c r="AY102" i="1"/>
  <c r="AZ102" i="1"/>
  <c r="AZ100" i="1"/>
  <c r="BA100" i="1"/>
  <c r="AY100" i="1"/>
  <c r="AX100" i="1"/>
  <c r="AX98" i="1"/>
  <c r="BA98" i="1"/>
  <c r="AZ98" i="1"/>
  <c r="AY98" i="1"/>
  <c r="AZ96" i="1"/>
  <c r="BA96" i="1"/>
  <c r="AX96" i="1"/>
  <c r="AY96" i="1"/>
  <c r="AX94" i="1"/>
  <c r="BA94" i="1"/>
  <c r="AY94" i="1"/>
  <c r="AZ94" i="1"/>
  <c r="AZ92" i="1"/>
  <c r="BA92" i="1"/>
  <c r="AY92" i="1"/>
  <c r="AX92" i="1"/>
  <c r="AX90" i="1"/>
  <c r="BA90" i="1"/>
  <c r="AZ90" i="1"/>
  <c r="AY90" i="1"/>
  <c r="AX88" i="1"/>
  <c r="AZ88" i="1"/>
  <c r="BA88" i="1"/>
  <c r="AY88" i="1"/>
  <c r="BA86" i="1"/>
  <c r="AX86" i="1"/>
  <c r="AY86" i="1"/>
  <c r="AZ86" i="1"/>
  <c r="AX84" i="1"/>
  <c r="AZ84" i="1"/>
  <c r="AY84" i="1"/>
  <c r="BA84" i="1"/>
  <c r="AX82" i="1"/>
  <c r="BA82" i="1"/>
  <c r="AY82" i="1"/>
  <c r="AZ82" i="1"/>
  <c r="AX80" i="1"/>
  <c r="AY80" i="1"/>
  <c r="AZ80" i="1"/>
  <c r="BA80" i="1"/>
  <c r="AY78" i="1"/>
  <c r="AX78" i="1"/>
  <c r="AZ78" i="1"/>
  <c r="BA78" i="1"/>
  <c r="AZ76" i="1"/>
  <c r="BA76" i="1"/>
  <c r="AY76" i="1"/>
  <c r="AX76" i="1"/>
  <c r="AY74" i="1"/>
  <c r="AZ74" i="1"/>
  <c r="AX74" i="1"/>
  <c r="BA74" i="1"/>
  <c r="AX72" i="1"/>
  <c r="AY72" i="1"/>
  <c r="AZ72" i="1"/>
  <c r="BA72" i="1"/>
  <c r="BA70" i="1"/>
  <c r="AX68" i="1"/>
  <c r="BA68" i="1"/>
  <c r="AY68" i="1"/>
  <c r="AZ68" i="1"/>
  <c r="AX66" i="1"/>
  <c r="BA66" i="1"/>
  <c r="AZ66" i="1"/>
  <c r="AY66" i="1"/>
  <c r="AX64" i="1"/>
  <c r="AY64" i="1"/>
  <c r="AZ64" i="1"/>
  <c r="BA64" i="1"/>
  <c r="AX62" i="1"/>
  <c r="AY62" i="1"/>
  <c r="AZ62" i="1"/>
  <c r="BA62" i="1"/>
  <c r="BA60" i="1"/>
  <c r="AY58" i="1"/>
  <c r="AX58" i="1"/>
  <c r="AZ58" i="1"/>
  <c r="BA58" i="1"/>
  <c r="AZ56" i="1"/>
  <c r="AX56" i="1"/>
  <c r="AY56" i="1"/>
  <c r="BA56" i="1"/>
  <c r="BA54" i="1"/>
  <c r="BA52" i="1"/>
  <c r="BA392" i="1"/>
  <c r="BA376" i="1"/>
  <c r="BA360" i="1"/>
  <c r="AZ324" i="1"/>
  <c r="AY319" i="1"/>
  <c r="BA306" i="1"/>
  <c r="AZ298" i="1"/>
  <c r="BB284" i="1"/>
  <c r="AZ263" i="1"/>
  <c r="AX212" i="1"/>
  <c r="BB172" i="1"/>
  <c r="AU14" i="1"/>
  <c r="AW14" i="1"/>
  <c r="AV14" i="1"/>
  <c r="AV12" i="1"/>
  <c r="AW12" i="1"/>
  <c r="AU12" i="1"/>
  <c r="AU10" i="1"/>
  <c r="AV10" i="1"/>
  <c r="AW10" i="1"/>
  <c r="AV8" i="1"/>
  <c r="AW8" i="1"/>
  <c r="AZ8" i="1" s="1"/>
  <c r="AU8" i="1"/>
  <c r="AU6" i="1"/>
  <c r="AV6" i="1"/>
  <c r="AW6" i="1"/>
  <c r="AV4" i="1"/>
  <c r="AW4" i="1"/>
  <c r="AZ4" i="1" s="1"/>
  <c r="AX4" i="1" s="1"/>
  <c r="AU4" i="1"/>
  <c r="AY382" i="1"/>
  <c r="AY366" i="1"/>
  <c r="AZ336" i="1"/>
  <c r="AX332" i="1"/>
  <c r="BA311" i="1"/>
  <c r="AX296" i="1"/>
  <c r="AZ281" i="1"/>
  <c r="BB258" i="1"/>
  <c r="AZ207" i="1"/>
  <c r="BC149" i="1"/>
  <c r="AT216" i="1"/>
  <c r="AT212" i="1"/>
  <c r="AT210" i="1"/>
  <c r="AT208" i="1"/>
  <c r="AT204" i="1"/>
  <c r="AT202" i="1"/>
  <c r="AT200" i="1"/>
  <c r="AT198" i="1"/>
  <c r="AT196" i="1"/>
  <c r="AT194" i="1"/>
  <c r="AT192" i="1"/>
  <c r="AT190" i="1"/>
  <c r="AT186" i="1"/>
  <c r="AT184" i="1"/>
  <c r="AT182" i="1"/>
  <c r="AT180" i="1"/>
  <c r="AT178" i="1"/>
  <c r="AT176" i="1"/>
  <c r="AT174" i="1"/>
  <c r="AT172" i="1"/>
  <c r="AT170" i="1"/>
  <c r="AT168" i="1"/>
  <c r="AT166" i="1"/>
  <c r="AT164" i="1"/>
  <c r="AT162" i="1"/>
  <c r="AT160" i="1"/>
  <c r="AT158" i="1"/>
  <c r="AT156" i="1"/>
  <c r="AT154" i="1"/>
  <c r="AT152" i="1"/>
  <c r="AT150" i="1"/>
  <c r="AT148" i="1"/>
  <c r="AT146" i="1"/>
  <c r="AT144" i="1"/>
  <c r="AT142" i="1"/>
  <c r="AT140" i="1"/>
  <c r="AT138" i="1"/>
  <c r="AT136" i="1"/>
  <c r="AT134" i="1"/>
  <c r="AT132" i="1"/>
  <c r="AT130" i="1"/>
  <c r="AT128" i="1"/>
  <c r="AT126" i="1"/>
  <c r="AT124" i="1"/>
  <c r="AT122" i="1"/>
  <c r="AT120" i="1"/>
  <c r="AT118" i="1"/>
  <c r="AT116" i="1"/>
  <c r="AT114" i="1"/>
  <c r="AT112" i="1"/>
  <c r="AT110" i="1"/>
  <c r="AT108" i="1"/>
  <c r="AT106" i="1"/>
  <c r="AT104" i="1"/>
  <c r="AT102" i="1"/>
  <c r="AT100" i="1"/>
  <c r="AT98" i="1"/>
  <c r="AT96" i="1"/>
  <c r="AT94" i="1"/>
  <c r="AT92" i="1"/>
  <c r="AT90" i="1"/>
  <c r="AT88" i="1"/>
  <c r="AT86" i="1"/>
  <c r="AT84" i="1"/>
  <c r="AT82" i="1"/>
  <c r="AT80" i="1"/>
  <c r="AT78" i="1"/>
  <c r="AT76" i="1"/>
  <c r="AT74" i="1"/>
  <c r="AT72" i="1"/>
  <c r="AT70" i="1"/>
  <c r="AT68" i="1"/>
  <c r="AT66" i="1"/>
  <c r="AT64" i="1"/>
  <c r="AT62" i="1"/>
  <c r="AT60" i="1"/>
  <c r="AT58" i="1"/>
  <c r="AT56" i="1"/>
  <c r="AT54" i="1"/>
  <c r="AT52" i="1"/>
  <c r="AT50" i="1"/>
  <c r="AT48" i="1"/>
  <c r="AT46" i="1"/>
  <c r="AT44" i="1"/>
  <c r="BA388" i="1"/>
  <c r="BA372" i="1"/>
  <c r="BA356" i="1"/>
  <c r="AZ340" i="1"/>
  <c r="AX336" i="1"/>
  <c r="AZ323" i="1"/>
  <c r="AY311" i="1"/>
  <c r="AZ231" i="1"/>
  <c r="AT42" i="1"/>
  <c r="AT40" i="1"/>
  <c r="AT38" i="1"/>
  <c r="AT36" i="1"/>
  <c r="AT34" i="1"/>
  <c r="AT32" i="1"/>
  <c r="AT30" i="1"/>
  <c r="AT28" i="1"/>
  <c r="AT26" i="1"/>
  <c r="AT24" i="1"/>
  <c r="AT22" i="1"/>
  <c r="AT20" i="1"/>
  <c r="AT18" i="1"/>
  <c r="AT16" i="1"/>
  <c r="AT14" i="1"/>
  <c r="AT12" i="1"/>
  <c r="AT10" i="1"/>
  <c r="AT8" i="1"/>
  <c r="AT6" i="1"/>
  <c r="AT4" i="1"/>
  <c r="AZ63" i="1"/>
  <c r="AX63" i="1"/>
  <c r="AY63" i="1"/>
  <c r="BA63" i="1"/>
  <c r="AY61" i="1"/>
  <c r="AZ61" i="1"/>
  <c r="BA61" i="1"/>
  <c r="AX61" i="1"/>
  <c r="AX59" i="1"/>
  <c r="AY59" i="1"/>
  <c r="AZ59" i="1"/>
  <c r="BA59" i="1"/>
  <c r="BA57" i="1"/>
  <c r="AX55" i="1"/>
  <c r="AY55" i="1"/>
  <c r="AZ55" i="1"/>
  <c r="BA55" i="1"/>
  <c r="BA53" i="1"/>
  <c r="BA51" i="1"/>
  <c r="AZ49" i="1"/>
  <c r="AX49" i="1"/>
  <c r="AY49" i="1"/>
  <c r="BA49" i="1"/>
  <c r="BA47" i="1"/>
  <c r="AZ45" i="1"/>
  <c r="AX45" i="1"/>
  <c r="BA45" i="1"/>
  <c r="AY45" i="1"/>
  <c r="AZ43" i="1"/>
  <c r="BA43" i="1"/>
  <c r="AY43" i="1"/>
  <c r="AX43" i="1"/>
  <c r="BA41" i="1"/>
  <c r="AX39" i="1"/>
  <c r="BA39" i="1"/>
  <c r="AY39" i="1"/>
  <c r="AZ39" i="1"/>
  <c r="AX37" i="1"/>
  <c r="BA37" i="1"/>
  <c r="AY37" i="1"/>
  <c r="AZ37" i="1"/>
  <c r="AX35" i="1"/>
  <c r="AY35" i="1"/>
  <c r="AZ35" i="1"/>
  <c r="BA35" i="1"/>
  <c r="AZ33" i="1"/>
  <c r="BA33" i="1"/>
  <c r="AX33" i="1"/>
  <c r="AY33" i="1"/>
  <c r="BA31" i="1"/>
  <c r="BA29" i="1"/>
  <c r="AX27" i="1"/>
  <c r="AY27" i="1"/>
  <c r="BA27" i="1"/>
  <c r="AZ27" i="1"/>
  <c r="AY25" i="1"/>
  <c r="AX25" i="1"/>
  <c r="AZ25" i="1"/>
  <c r="BA25" i="1"/>
  <c r="BA23" i="1"/>
  <c r="AY21" i="1"/>
  <c r="BA21" i="1"/>
  <c r="AZ21" i="1"/>
  <c r="AX21" i="1"/>
  <c r="AZ19" i="1"/>
  <c r="AY19" i="1"/>
  <c r="BA19" i="1"/>
  <c r="AX19" i="1"/>
  <c r="AZ17" i="1"/>
  <c r="AX17" i="1"/>
  <c r="AY17" i="1"/>
  <c r="BA17" i="1"/>
  <c r="BA15" i="1"/>
  <c r="AX15" i="1"/>
  <c r="AY15" i="1"/>
  <c r="AZ15" i="1"/>
  <c r="AX13" i="1"/>
  <c r="AY13" i="1"/>
  <c r="AZ13" i="1"/>
  <c r="BA13" i="1"/>
  <c r="BA11" i="1"/>
  <c r="AY11" i="1"/>
  <c r="AZ11" i="1"/>
  <c r="AX11" i="1"/>
  <c r="BA9" i="1"/>
  <c r="AZ9" i="1"/>
  <c r="AX9" i="1"/>
  <c r="AY9" i="1"/>
  <c r="AX7" i="1"/>
  <c r="AZ7" i="1"/>
  <c r="BA7" i="1"/>
  <c r="AY7" i="1"/>
  <c r="BA5" i="1"/>
  <c r="BA3" i="1"/>
  <c r="AV57" i="1"/>
  <c r="AW57" i="1"/>
  <c r="AZ57" i="1" s="1"/>
  <c r="AY57" i="1" s="1"/>
  <c r="AU57" i="1"/>
  <c r="AW55" i="1"/>
  <c r="AV55" i="1"/>
  <c r="AU55" i="1"/>
  <c r="AU53" i="1"/>
  <c r="AV53" i="1"/>
  <c r="AW53" i="1"/>
  <c r="AZ53" i="1" s="1"/>
  <c r="AX53" i="1" s="1"/>
  <c r="AW51" i="1"/>
  <c r="AZ51" i="1" s="1"/>
  <c r="AV51" i="1"/>
  <c r="AU51" i="1"/>
  <c r="AV49" i="1"/>
  <c r="AW49" i="1"/>
  <c r="AU49" i="1"/>
  <c r="AU47" i="1"/>
  <c r="AV47" i="1"/>
  <c r="AW47" i="1"/>
  <c r="AZ47" i="1" s="1"/>
  <c r="AX47" i="1" s="1"/>
  <c r="AW45" i="1"/>
  <c r="AV45" i="1" s="1"/>
  <c r="AU45" i="1" s="1"/>
  <c r="AW43" i="1"/>
  <c r="AV43" i="1" s="1"/>
  <c r="AU43" i="1" s="1"/>
  <c r="AW41" i="1"/>
  <c r="AZ41" i="1" s="1"/>
  <c r="AY41" i="1" s="1"/>
  <c r="AU41" i="1"/>
  <c r="AV41" i="1"/>
  <c r="AW39" i="1"/>
  <c r="AV39" i="1" s="1"/>
  <c r="AU39" i="1" s="1"/>
  <c r="AW37" i="1"/>
  <c r="AV37" i="1" s="1"/>
  <c r="AU37" i="1" s="1"/>
  <c r="AV35" i="1"/>
  <c r="AW35" i="1"/>
  <c r="AU35" i="1"/>
  <c r="AU33" i="1"/>
  <c r="AW33" i="1"/>
  <c r="AV33" i="1"/>
  <c r="AW31" i="1"/>
  <c r="AZ31" i="1" s="1"/>
  <c r="AU31" i="1"/>
  <c r="AV31" i="1"/>
  <c r="AU29" i="1"/>
  <c r="AV29" i="1"/>
  <c r="AW29" i="1"/>
  <c r="AZ29" i="1" s="1"/>
  <c r="AX29" i="1" s="1"/>
  <c r="AU27" i="1"/>
  <c r="AV27" i="1"/>
  <c r="AW27" i="1"/>
  <c r="AV25" i="1"/>
  <c r="AU25" i="1" s="1"/>
  <c r="AW25" i="1"/>
  <c r="AW23" i="1"/>
  <c r="AZ23" i="1" s="1"/>
  <c r="AU23" i="1"/>
  <c r="AV23" i="1"/>
  <c r="AW21" i="1"/>
  <c r="AV21" i="1" s="1"/>
  <c r="AU21" i="1" s="1"/>
  <c r="AW19" i="1"/>
  <c r="AV19" i="1" s="1"/>
  <c r="AU19" i="1" s="1"/>
  <c r="AW17" i="1"/>
  <c r="AV17" i="1" s="1"/>
  <c r="AU17" i="1" s="1"/>
  <c r="AV15" i="1"/>
  <c r="AW15" i="1"/>
  <c r="AU15" i="1"/>
  <c r="AW13" i="1"/>
  <c r="AV13" i="1"/>
  <c r="AU13" i="1"/>
  <c r="AU11" i="1"/>
  <c r="AW11" i="1"/>
  <c r="AV11" i="1"/>
  <c r="AW9" i="1"/>
  <c r="AU9" i="1"/>
  <c r="AV9" i="1"/>
  <c r="AU7" i="1"/>
  <c r="AW7" i="1"/>
  <c r="AV7" i="1"/>
  <c r="AW5" i="1"/>
  <c r="AZ5" i="1" s="1"/>
  <c r="AX5" i="1" s="1"/>
  <c r="AU5" i="1"/>
  <c r="AV5" i="1"/>
  <c r="AU3" i="1"/>
  <c r="AV3" i="1"/>
  <c r="AW3" i="1"/>
  <c r="AZ3" i="1" s="1"/>
  <c r="AT41" i="1"/>
  <c r="AT39" i="1"/>
  <c r="AT37" i="1"/>
  <c r="AT35" i="1"/>
  <c r="AT33" i="1"/>
  <c r="AT31" i="1"/>
  <c r="AT29" i="1"/>
  <c r="AT27" i="1"/>
  <c r="AT25" i="1"/>
  <c r="AT23" i="1"/>
  <c r="AT21" i="1"/>
  <c r="AT19" i="1"/>
  <c r="AT17" i="1"/>
  <c r="AT15" i="1"/>
  <c r="AT13" i="1"/>
  <c r="AT11" i="1"/>
  <c r="AT9" i="1"/>
  <c r="AT7" i="1"/>
  <c r="AT5" i="1"/>
  <c r="AT3" i="1"/>
  <c r="BB62" i="1"/>
  <c r="BC62" i="1"/>
  <c r="BB60" i="1"/>
  <c r="BC60" i="1"/>
  <c r="BB58" i="1"/>
  <c r="BC58" i="1"/>
  <c r="BB56" i="1"/>
  <c r="BC56" i="1"/>
  <c r="BB54" i="1"/>
  <c r="BC54" i="1"/>
  <c r="BB52" i="1"/>
  <c r="BC52" i="1"/>
  <c r="BB50" i="1"/>
  <c r="BC50" i="1"/>
  <c r="BB48" i="1"/>
  <c r="BC48" i="1"/>
  <c r="BC46" i="1"/>
  <c r="BB46" i="1"/>
  <c r="BC44" i="1"/>
  <c r="BB44" i="1"/>
  <c r="BB42" i="1"/>
  <c r="BC42" i="1"/>
  <c r="BC40" i="1"/>
  <c r="BB40" i="1"/>
  <c r="BC38" i="1"/>
  <c r="BB38" i="1"/>
  <c r="BB36" i="1"/>
  <c r="BC36" i="1"/>
  <c r="BB34" i="1"/>
  <c r="BC34" i="1"/>
  <c r="BB32" i="1"/>
  <c r="BC32" i="1"/>
  <c r="BC30" i="1"/>
  <c r="BB30" i="1"/>
  <c r="BC28" i="1"/>
  <c r="BB28" i="1"/>
  <c r="BB26" i="1"/>
  <c r="BC26" i="1"/>
  <c r="BC24" i="1"/>
  <c r="BB24" i="1"/>
  <c r="BB22" i="1"/>
  <c r="BC22" i="1"/>
  <c r="BB20" i="1"/>
  <c r="BC20" i="1"/>
  <c r="BB18" i="1"/>
  <c r="BC18" i="1"/>
  <c r="BB16" i="1"/>
  <c r="BC16" i="1"/>
  <c r="BC14" i="1"/>
  <c r="BB14" i="1"/>
  <c r="BB12" i="1"/>
  <c r="BC12" i="1"/>
  <c r="BC10" i="1"/>
  <c r="BB10" i="1"/>
  <c r="BB8" i="1"/>
  <c r="BC8" i="1"/>
  <c r="BB6" i="1"/>
  <c r="BC6" i="1"/>
  <c r="BB4" i="1"/>
  <c r="BC4" i="1"/>
  <c r="BA50" i="1"/>
  <c r="BA48" i="1"/>
  <c r="BA46" i="1"/>
  <c r="BA44" i="1"/>
  <c r="BA42" i="1"/>
  <c r="BA40" i="1"/>
  <c r="BA38" i="1"/>
  <c r="BA36" i="1"/>
  <c r="AZ34" i="1"/>
  <c r="AY34" i="1"/>
  <c r="BA34" i="1"/>
  <c r="AX34" i="1"/>
  <c r="BA32" i="1"/>
  <c r="BA30" i="1"/>
  <c r="BA28" i="1"/>
  <c r="AZ28" i="1"/>
  <c r="AY28" i="1"/>
  <c r="AX28" i="1"/>
  <c r="AX26" i="1"/>
  <c r="AY26" i="1"/>
  <c r="AZ26" i="1"/>
  <c r="BA26" i="1"/>
  <c r="BA24" i="1"/>
  <c r="AY22" i="1"/>
  <c r="AZ22" i="1"/>
  <c r="BA22" i="1"/>
  <c r="AX22" i="1"/>
  <c r="AZ20" i="1"/>
  <c r="BA20" i="1"/>
  <c r="AX20" i="1"/>
  <c r="AY20" i="1"/>
  <c r="AZ18" i="1"/>
  <c r="AX18" i="1"/>
  <c r="AY18" i="1"/>
  <c r="BA18" i="1"/>
  <c r="BA16" i="1"/>
  <c r="AX16" i="1"/>
  <c r="AY16" i="1"/>
  <c r="AZ16" i="1"/>
  <c r="AX14" i="1"/>
  <c r="AY14" i="1"/>
  <c r="AZ14" i="1"/>
  <c r="BA14" i="1"/>
  <c r="AY12" i="1"/>
  <c r="AX12" i="1"/>
  <c r="AZ12" i="1"/>
  <c r="BA12" i="1"/>
  <c r="AZ10" i="1"/>
  <c r="BA10" i="1"/>
  <c r="AX10" i="1"/>
  <c r="AY10" i="1"/>
  <c r="BA8" i="1"/>
  <c r="AZ6" i="1"/>
  <c r="BA6" i="1"/>
  <c r="AX6" i="1"/>
  <c r="AY6" i="1"/>
  <c r="AY40" i="1"/>
  <c r="AX8" i="1"/>
  <c r="AY8" i="1"/>
  <c r="AX38" i="1"/>
  <c r="AY38" i="1"/>
  <c r="AX57" i="1"/>
  <c r="AX50" i="1"/>
  <c r="AY50" i="1"/>
  <c r="AX46" i="1"/>
  <c r="AY46" i="1"/>
  <c r="AX44" i="1"/>
  <c r="AX42" i="1"/>
  <c r="AY42" i="1"/>
  <c r="AY4" i="1"/>
  <c r="AX48" i="1"/>
  <c r="AY48" i="1"/>
  <c r="AY29" i="1"/>
  <c r="AY5" i="1"/>
  <c r="AX70" i="1"/>
  <c r="AY70" i="1"/>
  <c r="AY53" i="1"/>
  <c r="AX30" i="1"/>
  <c r="AY30" i="1"/>
  <c r="AX36" i="1"/>
  <c r="AY36" i="1"/>
  <c r="AY32" i="1"/>
  <c r="AY24" i="1" l="1"/>
  <c r="AY69" i="1"/>
  <c r="AY52" i="1"/>
  <c r="AY54" i="1"/>
  <c r="AX51" i="1"/>
  <c r="AY51" i="1"/>
  <c r="AX3" i="1"/>
  <c r="AY3" i="1"/>
  <c r="AX31" i="1"/>
  <c r="AY31" i="1"/>
  <c r="AX23" i="1"/>
  <c r="AY23" i="1"/>
  <c r="AX60" i="1"/>
  <c r="AX41" i="1"/>
  <c r="AY47" i="1"/>
  <c r="AX2" i="1"/>
  <c r="AY2" i="1"/>
</calcChain>
</file>

<file path=xl/sharedStrings.xml><?xml version="1.0" encoding="utf-8"?>
<sst xmlns="http://schemas.openxmlformats.org/spreadsheetml/2006/main" count="1311" uniqueCount="39">
  <si>
    <t>Dependency=Location Region</t>
  </si>
  <si>
    <t>Dependency=Vintage</t>
  </si>
  <si>
    <t>Dependency=Heating Fuel</t>
  </si>
  <si>
    <t>Option=None</t>
  </si>
  <si>
    <t>Option=Oil Boiler, 90% AFUE</t>
  </si>
  <si>
    <t>Option=Oil Boiler, 80% AFUE</t>
  </si>
  <si>
    <t>Option=Oil Boiler, 76% AFUE</t>
  </si>
  <si>
    <t>Option=Oil Furnace, 95% AFUE</t>
  </si>
  <si>
    <t>Option=Oil Furnace, 90% AFUE</t>
  </si>
  <si>
    <t>Option=Oil Furnace, 80% AFUE</t>
  </si>
  <si>
    <t>Option=Oil Furnace, 76% AFUE</t>
  </si>
  <si>
    <t>Option=Oil Wall/Floor Furnace, 68% AFUE</t>
  </si>
  <si>
    <t>Option=Oil Wall/Floor Furnace, 60% AFUE</t>
  </si>
  <si>
    <t>CR02</t>
  </si>
  <si>
    <t>1950s</t>
  </si>
  <si>
    <t>Fuel Oil</t>
  </si>
  <si>
    <t>1960s</t>
  </si>
  <si>
    <t>1970s</t>
  </si>
  <si>
    <t>1980s</t>
  </si>
  <si>
    <t>1990s</t>
  </si>
  <si>
    <t>2000s</t>
  </si>
  <si>
    <t>&lt;1950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</si>
  <si>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</si>
  <si>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</si>
  <si>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</si>
  <si>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</si>
  <si>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</si>
  <si>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</si>
  <si>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</si>
  <si>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</si>
  <si>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</si>
  <si>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Electricity</t>
  </si>
  <si>
    <t>Natural Gas</t>
  </si>
  <si>
    <t>None</t>
  </si>
  <si>
    <t>Other Fuel</t>
  </si>
  <si>
    <t>Propane</t>
  </si>
  <si>
    <t>Boiler</t>
  </si>
  <si>
    <t>Furnace</t>
  </si>
  <si>
    <t>Wall/floor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</si>
</sst>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36" borderId="0" xfId="0" applyFill="1" applyAlignment="1">
      <alignment horizontal="center" wrapText="1"/>
    </xf>
    <xf numFmtId="0" fontId="0" fillId="33" borderId="0" xfId="0" applyFill="1" applyAlignment="1">
      <alignment horizontal="center" wrapText="1"/>
    </xf>
    <xf numFmtId="0" fontId="0" fillId="34" borderId="0" xfId="0" applyFill="1" applyAlignment="1">
      <alignment horizontal="center" wrapText="1"/>
    </xf>
    <xf numFmtId="0" fontId="0" fillId="35" borderId="0" xfId="0" applyFill="1" applyAlignment="1">
      <alignment horizontal="center" wrapText="1"/>
    </xf>
    <xf numFmtId="0" fontId="0" fillId="36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36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169" fontId="0" fillId="0" borderId="0" xfId="0" applyNumberFormat="1"/>
    <xf numFmtId="169" fontId="0" fillId="0" borderId="10" xfId="0" applyNumberFormat="1" applyBorder="1"/>
    <xf numFmtId="0" fontId="0" fillId="37" borderId="0" xfId="0" applyFill="1"/>
    <xf numFmtId="0" fontId="0" fillId="37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21"/>
  <sheetViews>
    <sheetView tabSelected="1" topLeftCell="X1" workbookViewId="0">
      <pane ySplit="1" topLeftCell="A40" activePane="bottomLeft" state="frozen"/>
      <selection activeCell="Z1" sqref="Z1"/>
      <selection pane="bottomLeft" activeCell="AK43" sqref="AK43"/>
    </sheetView>
  </sheetViews>
  <sheetFormatPr defaultColWidth="12.28515625" defaultRowHeight="15" x14ac:dyDescent="0.25"/>
  <cols>
    <col min="4" max="4" width="12.28515625" style="6"/>
    <col min="5" max="7" width="12.28515625" style="7"/>
    <col min="8" max="11" width="12.28515625" style="8"/>
    <col min="12" max="13" width="12.28515625" style="9"/>
    <col min="14" max="14" width="5.85546875" bestFit="1" customWidth="1"/>
    <col min="15" max="15" width="6.28515625" bestFit="1" customWidth="1"/>
    <col min="16" max="16" width="8" bestFit="1" customWidth="1"/>
    <col min="17" max="17" width="10.140625" bestFit="1" customWidth="1"/>
    <col min="19" max="19" width="5.85546875" bestFit="1" customWidth="1"/>
  </cols>
  <sheetData>
    <row r="1" spans="1:55" s="1" customFormat="1" ht="73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1" t="s">
        <v>33</v>
      </c>
      <c r="O1" s="1" t="s">
        <v>36</v>
      </c>
      <c r="P1" s="1" t="s">
        <v>37</v>
      </c>
      <c r="Q1" s="1" t="s">
        <v>38</v>
      </c>
      <c r="S1" s="1" t="s">
        <v>33</v>
      </c>
      <c r="T1" s="1" t="s">
        <v>36</v>
      </c>
      <c r="U1" s="1" t="s">
        <v>37</v>
      </c>
      <c r="V1" s="1" t="s">
        <v>38</v>
      </c>
      <c r="X1" s="2" t="s">
        <v>3</v>
      </c>
      <c r="Y1" s="3" t="s">
        <v>4</v>
      </c>
      <c r="Z1" s="3" t="s">
        <v>5</v>
      </c>
      <c r="AA1" s="3" t="s">
        <v>6</v>
      </c>
      <c r="AB1" s="4" t="s">
        <v>7</v>
      </c>
      <c r="AC1" s="4" t="s">
        <v>8</v>
      </c>
      <c r="AD1" s="4" t="s">
        <v>9</v>
      </c>
      <c r="AE1" s="4" t="s">
        <v>10</v>
      </c>
      <c r="AF1" s="5" t="s">
        <v>11</v>
      </c>
      <c r="AG1" s="5" t="s">
        <v>12</v>
      </c>
      <c r="AH1" s="5"/>
      <c r="AI1" s="2" t="s">
        <v>3</v>
      </c>
      <c r="AJ1" s="3" t="s">
        <v>4</v>
      </c>
      <c r="AK1" s="3" t="s">
        <v>5</v>
      </c>
      <c r="AL1" s="3" t="s">
        <v>6</v>
      </c>
      <c r="AM1" s="4" t="s">
        <v>7</v>
      </c>
      <c r="AN1" s="4" t="s">
        <v>8</v>
      </c>
      <c r="AO1" s="4" t="s">
        <v>9</v>
      </c>
      <c r="AP1" s="4" t="s">
        <v>10</v>
      </c>
      <c r="AQ1" s="5" t="s">
        <v>11</v>
      </c>
      <c r="AR1" s="5" t="s">
        <v>12</v>
      </c>
      <c r="AT1" s="2" t="s">
        <v>3</v>
      </c>
      <c r="AU1" s="3" t="s">
        <v>4</v>
      </c>
      <c r="AV1" s="3" t="s">
        <v>5</v>
      </c>
      <c r="AW1" s="3" t="s">
        <v>6</v>
      </c>
      <c r="AX1" s="4" t="s">
        <v>7</v>
      </c>
      <c r="AY1" s="4" t="s">
        <v>8</v>
      </c>
      <c r="AZ1" s="4" t="s">
        <v>9</v>
      </c>
      <c r="BA1" s="4" t="s">
        <v>10</v>
      </c>
      <c r="BB1" s="5" t="s">
        <v>11</v>
      </c>
      <c r="BC1" s="5" t="s">
        <v>12</v>
      </c>
    </row>
    <row r="2" spans="1:55" x14ac:dyDescent="0.25">
      <c r="A2" t="s">
        <v>13</v>
      </c>
      <c r="B2" t="s">
        <v>14</v>
      </c>
      <c r="C2" t="s">
        <v>15</v>
      </c>
      <c r="D2" s="6">
        <v>0</v>
      </c>
      <c r="E2" s="7">
        <v>6.3167260000000003E-2</v>
      </c>
      <c r="F2" s="7">
        <v>0.14010176599999999</v>
      </c>
      <c r="G2" s="7">
        <v>3.9915087000000002E-2</v>
      </c>
      <c r="H2" s="8">
        <v>0</v>
      </c>
      <c r="I2" s="8">
        <v>5.5091758999999997E-2</v>
      </c>
      <c r="J2" s="8">
        <v>0.60744346800000004</v>
      </c>
      <c r="K2" s="8">
        <v>9.4280659000000003E-2</v>
      </c>
      <c r="L2" s="9">
        <v>0</v>
      </c>
      <c r="M2" s="9">
        <v>0</v>
      </c>
      <c r="N2" s="15">
        <f>D2</f>
        <v>0</v>
      </c>
      <c r="O2" s="15">
        <f>SUM(E2:G2)</f>
        <v>0.24318411299999998</v>
      </c>
      <c r="P2" s="15">
        <f>SUM(H2:K2)</f>
        <v>0.75681588600000005</v>
      </c>
      <c r="Q2" s="15">
        <f>SUM(L2:M2)</f>
        <v>0</v>
      </c>
      <c r="S2">
        <f>IF(N2=MAX($N2:$Q2),1,0)</f>
        <v>0</v>
      </c>
      <c r="T2">
        <f t="shared" ref="T2:V2" si="0">IF(O2=MAX($N2:$Q2),1,0)</f>
        <v>0</v>
      </c>
      <c r="U2">
        <f t="shared" si="0"/>
        <v>1</v>
      </c>
      <c r="V2">
        <f t="shared" si="0"/>
        <v>0</v>
      </c>
      <c r="Y2">
        <f>IF($O2=0,0,$T2*E2/$O2)</f>
        <v>0</v>
      </c>
      <c r="Z2">
        <f t="shared" ref="Z2:AE2" si="1">IF($O2=0,0,$T2*F2/$O2)</f>
        <v>0</v>
      </c>
      <c r="AA2">
        <f t="shared" si="1"/>
        <v>0</v>
      </c>
      <c r="AB2">
        <f>IF($P2=0,0,$U2*H2/$P2)</f>
        <v>0</v>
      </c>
      <c r="AC2">
        <f t="shared" ref="AC2:AE2" si="2">IF($P2=0,0,$U2*I2/$P2)</f>
        <v>7.2794136617792923E-2</v>
      </c>
      <c r="AD2">
        <f t="shared" si="2"/>
        <v>0.80263044055605359</v>
      </c>
      <c r="AE2">
        <f t="shared" si="2"/>
        <v>0.12457542282615351</v>
      </c>
      <c r="AJ2">
        <f t="shared" ref="AJ2:AN2" si="3">IF(Z2+Y2&gt;=0.2,IF(AK2=0,1,0),0)</f>
        <v>0</v>
      </c>
      <c r="AK2">
        <f t="shared" si="3"/>
        <v>0</v>
      </c>
      <c r="AL2">
        <f>IF(AB2+AA2&gt;=0.2,1,0)</f>
        <v>0</v>
      </c>
      <c r="AM2">
        <f>IF(AC2+AB2+AD2+AE2&gt;=0.2,IF(AN2+AO2+AP2=0,1,0),0)</f>
        <v>0</v>
      </c>
      <c r="AN2">
        <f>IF(AD2+AC2+AE2&gt;=0.2,IF(AO2+AP2=0,1,0),0)</f>
        <v>0</v>
      </c>
      <c r="AO2">
        <f>IF(AE2+AD2&gt;=0.2,IF(AP2=0,1,0),0)</f>
        <v>1</v>
      </c>
      <c r="AP2">
        <f>IF(AE2&gt;=0.2,1,0)</f>
        <v>0</v>
      </c>
      <c r="AR2">
        <f t="shared" ref="AQ2:AR2" si="4">IF(AG2&gt;0.2,1,0)</f>
        <v>0</v>
      </c>
      <c r="AT2">
        <f>IF(N2=MAX(N2:Q2),1,0)</f>
        <v>0</v>
      </c>
      <c r="AU2">
        <f>IF(O2=MAX(N2:Q2),IF(AND((G2+F2+E2)/SUM(E2:G2)&gt;=0.2,AV2=0),1,0),0)</f>
        <v>0</v>
      </c>
      <c r="AV2">
        <f>IF(O2=MAX(N2:Q2),IF(AND((G2+F2)/SUM(E2:G2)&gt;=0.2,AW2=0),1,0),0)</f>
        <v>0</v>
      </c>
      <c r="AW2">
        <f>IF(O2=MAX(N2:Q2),IF(G2/SUM(E2:G2)&gt;=0.2,1,0),0)</f>
        <v>0</v>
      </c>
      <c r="AX2">
        <f>IF(P2=MAX(N2:Q2),IF(AND((K2+J2+I2+H2)/SUM(H2:K2)&gt;=0.2,AZ2=0),1,0),0)</f>
        <v>0</v>
      </c>
      <c r="AY2">
        <f>IF(P2=MAX(N2:Q2),IF(AND((K2+J2+I2)/SUM(H2:K2)&gt;=0.2,AZ2=0),1,0),0)</f>
        <v>0</v>
      </c>
      <c r="AZ2">
        <f>IF(P2=MAX(N2:Q2),IF(AND((K2+J2)/SUM(H2:K2)&gt;=0.2,AW2=0),1,0),0)</f>
        <v>1</v>
      </c>
      <c r="BA2">
        <f>IF(P2=MAX(N2:Q2),IF(K2/SUM(H2:K2)&gt;=0.2,1,0),0)</f>
        <v>0</v>
      </c>
      <c r="BB2">
        <f>IF(Q2=MAX(N2:Q2),IF((L2+M2)/SUM(L2:M2)&gt;=0.2, 1,0),0)</f>
        <v>0</v>
      </c>
      <c r="BC2">
        <f>IF(Q2=MAX(N2:Q2),IF(M2/SUM(L2:M2)&gt;=0.2, 1,0),0)</f>
        <v>0</v>
      </c>
    </row>
    <row r="3" spans="1:55" x14ac:dyDescent="0.25">
      <c r="A3" t="s">
        <v>13</v>
      </c>
      <c r="B3" t="s">
        <v>16</v>
      </c>
      <c r="C3" t="s">
        <v>15</v>
      </c>
      <c r="D3" s="6">
        <v>0</v>
      </c>
      <c r="E3" s="7">
        <v>5.1060026000000001E-2</v>
      </c>
      <c r="F3" s="7">
        <v>0.113332038</v>
      </c>
      <c r="G3" s="7">
        <v>2.5549480999999999E-2</v>
      </c>
      <c r="H3" s="8">
        <v>0</v>
      </c>
      <c r="I3" s="8">
        <v>6.3471025E-2</v>
      </c>
      <c r="J3" s="8">
        <v>0.68560221600000004</v>
      </c>
      <c r="K3" s="8">
        <v>6.0985214000000003E-2</v>
      </c>
      <c r="L3" s="9">
        <v>0</v>
      </c>
      <c r="M3" s="9">
        <v>0</v>
      </c>
      <c r="N3" s="15">
        <f t="shared" ref="N3:N66" si="5">D3</f>
        <v>0</v>
      </c>
      <c r="O3" s="15">
        <f t="shared" ref="O3:O66" si="6">SUM(E3:G3)</f>
        <v>0.18994154499999999</v>
      </c>
      <c r="P3" s="15">
        <f t="shared" ref="P3:P66" si="7">SUM(H3:K3)</f>
        <v>0.81005845500000007</v>
      </c>
      <c r="Q3" s="15">
        <f t="shared" ref="Q3:Q66" si="8">SUM(L3:M3)</f>
        <v>0</v>
      </c>
      <c r="S3">
        <f t="shared" ref="S3:S14" si="9">IF(N3=MAX($N3:$Q3),1,0)</f>
        <v>0</v>
      </c>
      <c r="T3">
        <f t="shared" ref="T3:T14" si="10">IF(O3=MAX($N3:$Q3),1,0)</f>
        <v>0</v>
      </c>
      <c r="U3">
        <f t="shared" ref="U3:U14" si="11">IF(P3=MAX($N3:$Q3),1,0)</f>
        <v>1</v>
      </c>
      <c r="V3">
        <f t="shared" ref="V3:V14" si="12">IF(Q3=MAX($N3:$Q3),1,0)</f>
        <v>0</v>
      </c>
      <c r="Y3">
        <f t="shared" ref="Y3:Y29" si="13">IF($O3=0,0,$T3*E3/$O3)</f>
        <v>0</v>
      </c>
      <c r="Z3">
        <f t="shared" ref="Z3:Z29" si="14">IF($O3=0,0,$T3*F3/$O3)</f>
        <v>0</v>
      </c>
      <c r="AA3">
        <f t="shared" ref="AA3:AA29" si="15">IF($O3=0,0,$T3*G3/$O3)</f>
        <v>0</v>
      </c>
      <c r="AB3">
        <f t="shared" ref="AB3:AB29" si="16">IF($P3=0,0,$U3*H3/$P3)</f>
        <v>0</v>
      </c>
      <c r="AC3">
        <f t="shared" ref="AC3:AC29" si="17">IF($P3=0,0,$U3*I3/$P3)</f>
        <v>7.8353635602754115E-2</v>
      </c>
      <c r="AD3">
        <f t="shared" ref="AD3:AD29" si="18">IF($P3=0,0,$U3*J3/$P3)</f>
        <v>0.8463614098071478</v>
      </c>
      <c r="AE3">
        <f t="shared" ref="AE3:AE29" si="19">IF($P3=0,0,$U3*K3/$P3)</f>
        <v>7.5284954590098069E-2</v>
      </c>
      <c r="AJ3">
        <f t="shared" ref="AJ3:AJ12" si="20">IF(Z3+Y3&gt;=0.2,IF(AK3=0,1,0),0)</f>
        <v>0</v>
      </c>
      <c r="AK3">
        <f t="shared" ref="AK3:AK12" si="21">IF(AA3+Z3&gt;=0.2,IF(AL3=0,1,0),0)</f>
        <v>0</v>
      </c>
      <c r="AL3">
        <f t="shared" ref="AL3:AL12" si="22">IF(AB3+AA3&gt;=0.2,1,0)</f>
        <v>0</v>
      </c>
      <c r="AM3">
        <f t="shared" ref="AM3:AM12" si="23">IF(AC3+AB3+AD3+AE3&gt;=0.2,IF(AN3+AO3+AP3=0,1,0),0)</f>
        <v>0</v>
      </c>
      <c r="AN3">
        <f t="shared" ref="AN3:AN12" si="24">IF(AD3+AC3+AE3&gt;=0.2,IF(AO3+AP3=0,1,0),0)</f>
        <v>0</v>
      </c>
      <c r="AO3">
        <f t="shared" ref="AO3:AO12" si="25">IF(AE3+AD3&gt;=0.2,IF(AP3=0,1,0),0)</f>
        <v>1</v>
      </c>
      <c r="AP3">
        <f t="shared" ref="AP3:AP12" si="26">IF(AE3&gt;=0.2,1,0)</f>
        <v>0</v>
      </c>
      <c r="AT3">
        <f t="shared" ref="AT3:AT66" si="27">IF(N3=MAX(N3:Q3),1,0)</f>
        <v>0</v>
      </c>
      <c r="AU3">
        <f>IF(O3=MAX(N3:Q3),IF(AND((G3+F3+E3)/SUM(E3:G3)&gt;=0.2,AV3=0),1,0),0)</f>
        <v>0</v>
      </c>
      <c r="AV3">
        <f>IF(O3=MAX(N3:Q3),IF(AND((G3+F3)/SUM(E3:G3)&gt;=0.2,AW3=0),1,0),0)</f>
        <v>0</v>
      </c>
      <c r="AW3">
        <f>IF(O3=MAX(N3:Q3),IF(G3/SUM(E3:G3)&gt;=0.2,1,0),0)</f>
        <v>0</v>
      </c>
      <c r="AX3">
        <f>IF(P3=MAX(N3:Q3),IF(AND((K3+J3+I3+H3)/SUM(H3:K3)&gt;=0.2,AZ3=0),1,0),0)</f>
        <v>0</v>
      </c>
      <c r="AY3">
        <f>IF(P3=MAX(N3:Q3),IF(AND((K3+J3+I3)/SUM(H3:K3)&gt;=0.2,AZ3=0),1,0),0)</f>
        <v>0</v>
      </c>
      <c r="AZ3">
        <f>IF(P3=MAX(N3:Q3),IF(AND((K3+J3)/SUM(H3:K3)&gt;=0.2,AW3=0),1,0),0)</f>
        <v>1</v>
      </c>
      <c r="BA3">
        <f>IF(P3=MAX(N3:Q3),IF(K3/SUM(H3:K3)&gt;=0.2,1,0),0)</f>
        <v>0</v>
      </c>
      <c r="BB3">
        <f>IF(Q3=MAX(N3:Q3),IF((L3+M3)/SUM(L3:M3)&gt;=0.2, 1,0),0)</f>
        <v>0</v>
      </c>
      <c r="BC3">
        <f>IF(Q3=MAX(N3:Q3),IF(M3/SUM(L3:M3)&gt;=0.2, 1,0),0)</f>
        <v>0</v>
      </c>
    </row>
    <row r="4" spans="1:55" x14ac:dyDescent="0.25">
      <c r="A4" t="s">
        <v>13</v>
      </c>
      <c r="B4" t="s">
        <v>17</v>
      </c>
      <c r="C4" t="s">
        <v>15</v>
      </c>
      <c r="D4" s="6">
        <v>0</v>
      </c>
      <c r="E4" s="7">
        <v>5.7811983999999997E-2</v>
      </c>
      <c r="F4" s="7">
        <v>0.12861581399999999</v>
      </c>
      <c r="G4" s="7">
        <v>5.024059E-3</v>
      </c>
      <c r="H4" s="8">
        <v>0</v>
      </c>
      <c r="I4" s="8">
        <v>5.1444601E-2</v>
      </c>
      <c r="J4" s="8">
        <v>0.58006748600000002</v>
      </c>
      <c r="K4" s="8">
        <v>0.177036055</v>
      </c>
      <c r="L4" s="9">
        <v>0</v>
      </c>
      <c r="M4" s="9">
        <v>0</v>
      </c>
      <c r="N4" s="15">
        <f t="shared" si="5"/>
        <v>0</v>
      </c>
      <c r="O4" s="15">
        <f t="shared" si="6"/>
        <v>0.19145185699999998</v>
      </c>
      <c r="P4" s="15">
        <f t="shared" si="7"/>
        <v>0.80854814200000003</v>
      </c>
      <c r="Q4" s="15">
        <f t="shared" si="8"/>
        <v>0</v>
      </c>
      <c r="S4">
        <f t="shared" si="9"/>
        <v>0</v>
      </c>
      <c r="T4">
        <f t="shared" si="10"/>
        <v>0</v>
      </c>
      <c r="U4">
        <f t="shared" si="11"/>
        <v>1</v>
      </c>
      <c r="V4">
        <f t="shared" si="12"/>
        <v>0</v>
      </c>
      <c r="Y4">
        <f t="shared" si="13"/>
        <v>0</v>
      </c>
      <c r="Z4">
        <f t="shared" si="14"/>
        <v>0</v>
      </c>
      <c r="AA4">
        <f t="shared" si="15"/>
        <v>0</v>
      </c>
      <c r="AB4">
        <f t="shared" si="16"/>
        <v>0</v>
      </c>
      <c r="AC4">
        <f t="shared" si="17"/>
        <v>6.362589724434739E-2</v>
      </c>
      <c r="AD4">
        <f t="shared" si="18"/>
        <v>0.7174186122859213</v>
      </c>
      <c r="AE4">
        <f t="shared" si="19"/>
        <v>0.21895549046973134</v>
      </c>
      <c r="AJ4">
        <f t="shared" si="20"/>
        <v>0</v>
      </c>
      <c r="AK4">
        <f t="shared" si="21"/>
        <v>0</v>
      </c>
      <c r="AL4">
        <f t="shared" si="22"/>
        <v>0</v>
      </c>
      <c r="AM4">
        <f t="shared" si="23"/>
        <v>0</v>
      </c>
      <c r="AN4">
        <f t="shared" si="24"/>
        <v>0</v>
      </c>
      <c r="AO4">
        <f t="shared" si="25"/>
        <v>0</v>
      </c>
      <c r="AP4">
        <f t="shared" si="26"/>
        <v>1</v>
      </c>
      <c r="AT4">
        <f t="shared" si="27"/>
        <v>0</v>
      </c>
      <c r="AU4">
        <f>IF(O4=MAX(N4:Q4),IF(AND((G4+F4+E4)/SUM(E4:G4)&gt;=0.2,AV4=0),1,0),0)</f>
        <v>0</v>
      </c>
      <c r="AV4">
        <f>IF(O4=MAX(N4:Q4),IF(AND((G4+F4)/SUM(E4:G4)&gt;=0.2,AW4=0),1,0),0)</f>
        <v>0</v>
      </c>
      <c r="AW4">
        <f>IF(O4=MAX(N4:Q4),IF(G4/SUM(E4:G4)&gt;=0.2,1,0),0)</f>
        <v>0</v>
      </c>
      <c r="AX4">
        <f>IF(P4=MAX(N4:Q4),IF(AND((K4+J4+I4+H4)/SUM(H4:K4)&gt;=0.2,AZ4=0),1,0),0)</f>
        <v>0</v>
      </c>
      <c r="AY4">
        <f>IF(P4=MAX(N4:Q4),IF(AND((K4+J4+I4)/SUM(H4:K4)&gt;=0.2,AZ4=0),1,0),0)</f>
        <v>0</v>
      </c>
      <c r="AZ4">
        <f>IF(P4=MAX(N4:Q4),IF(AND((K4+J4)/SUM(H4:K4)&gt;=0.2,AW4=0),1,0),0)</f>
        <v>1</v>
      </c>
      <c r="BA4">
        <f>IF(P4=MAX(N4:Q4),IF(K4/SUM(H4:K4)&gt;=0.2,1,0),0)</f>
        <v>1</v>
      </c>
      <c r="BB4">
        <f>IF(Q4=MAX(N4:Q4),IF((L4+M4)/SUM(L4:M4)&gt;=0.2, 1,0),0)</f>
        <v>0</v>
      </c>
      <c r="BC4">
        <f>IF(Q4=MAX(N4:Q4),IF(M4/SUM(L4:M4)&gt;=0.2, 1,0),0)</f>
        <v>0</v>
      </c>
    </row>
    <row r="5" spans="1:55" x14ac:dyDescent="0.25">
      <c r="A5" t="s">
        <v>13</v>
      </c>
      <c r="B5" t="s">
        <v>18</v>
      </c>
      <c r="C5" t="s">
        <v>15</v>
      </c>
      <c r="D5" s="6">
        <v>0</v>
      </c>
      <c r="E5" s="7">
        <v>0</v>
      </c>
      <c r="F5" s="7">
        <v>0</v>
      </c>
      <c r="G5" s="7">
        <v>0</v>
      </c>
      <c r="H5" s="8">
        <v>0</v>
      </c>
      <c r="I5" s="8">
        <v>6.4816751000000006E-2</v>
      </c>
      <c r="J5" s="8">
        <v>0.71643053800000001</v>
      </c>
      <c r="K5" s="8">
        <v>0.21875271099999999</v>
      </c>
      <c r="L5" s="9">
        <v>0</v>
      </c>
      <c r="M5" s="9">
        <v>0</v>
      </c>
      <c r="N5" s="15">
        <f t="shared" si="5"/>
        <v>0</v>
      </c>
      <c r="O5" s="15">
        <f t="shared" si="6"/>
        <v>0</v>
      </c>
      <c r="P5" s="15">
        <f t="shared" si="7"/>
        <v>1</v>
      </c>
      <c r="Q5" s="15">
        <f t="shared" si="8"/>
        <v>0</v>
      </c>
      <c r="S5">
        <f t="shared" si="9"/>
        <v>0</v>
      </c>
      <c r="T5">
        <f t="shared" si="10"/>
        <v>0</v>
      </c>
      <c r="U5">
        <f t="shared" si="11"/>
        <v>1</v>
      </c>
      <c r="V5">
        <f t="shared" si="12"/>
        <v>0</v>
      </c>
      <c r="Y5">
        <f t="shared" si="13"/>
        <v>0</v>
      </c>
      <c r="Z5">
        <f t="shared" si="14"/>
        <v>0</v>
      </c>
      <c r="AA5">
        <f t="shared" si="15"/>
        <v>0</v>
      </c>
      <c r="AB5">
        <f t="shared" si="16"/>
        <v>0</v>
      </c>
      <c r="AC5">
        <f t="shared" si="17"/>
        <v>6.4816751000000006E-2</v>
      </c>
      <c r="AD5">
        <f t="shared" si="18"/>
        <v>0.71643053800000001</v>
      </c>
      <c r="AE5">
        <f t="shared" si="19"/>
        <v>0.21875271099999999</v>
      </c>
      <c r="AJ5">
        <f t="shared" si="20"/>
        <v>0</v>
      </c>
      <c r="AK5">
        <f t="shared" si="21"/>
        <v>0</v>
      </c>
      <c r="AL5">
        <f t="shared" si="22"/>
        <v>0</v>
      </c>
      <c r="AM5">
        <f t="shared" si="23"/>
        <v>0</v>
      </c>
      <c r="AN5">
        <f t="shared" si="24"/>
        <v>0</v>
      </c>
      <c r="AO5">
        <f t="shared" si="25"/>
        <v>0</v>
      </c>
      <c r="AP5">
        <f t="shared" si="26"/>
        <v>1</v>
      </c>
      <c r="AT5">
        <f t="shared" si="27"/>
        <v>0</v>
      </c>
      <c r="AU5">
        <f>IF(O5=MAX(N5:Q5),IF(AND((G5+F5+E5)/SUM(E5:G5)&gt;=0.2,AV5=0),1,0),0)</f>
        <v>0</v>
      </c>
      <c r="AV5">
        <f>IF(O5=MAX(N5:Q5),IF(AND((G5+F5)/SUM(E5:G5)&gt;=0.2,AW5=0),1,0),0)</f>
        <v>0</v>
      </c>
      <c r="AW5">
        <f>IF(O5=MAX(N5:Q5),IF(G5/SUM(E5:G5)&gt;=0.2,1,0),0)</f>
        <v>0</v>
      </c>
      <c r="AX5">
        <f>IF(P5=MAX(N5:Q5),IF(AND((K5+J5+I5+H5)/SUM(H5:K5)&gt;=0.2,AZ5=0),1,0),0)</f>
        <v>0</v>
      </c>
      <c r="AY5">
        <f>IF(P5=MAX(N5:Q5),IF(AND((K5+J5+I5)/SUM(H5:K5)&gt;=0.2,AZ5=0),1,0),0)</f>
        <v>0</v>
      </c>
      <c r="AZ5">
        <f>IF(P5=MAX(N5:Q5),IF(AND((K5+J5)/SUM(H5:K5)&gt;=0.2,AW5=0),1,0),0)</f>
        <v>1</v>
      </c>
      <c r="BA5">
        <f>IF(P5=MAX(N5:Q5),IF(K5/SUM(H5:K5)&gt;=0.2,1,0),0)</f>
        <v>1</v>
      </c>
      <c r="BB5">
        <f>IF(Q5=MAX(N5:Q5),IF((L5+M5)/SUM(L5:M5)&gt;=0.2, 1,0),0)</f>
        <v>0</v>
      </c>
      <c r="BC5">
        <f>IF(Q5=MAX(N5:Q5),IF(M5/SUM(L5:M5)&gt;=0.2, 1,0),0)</f>
        <v>0</v>
      </c>
    </row>
    <row r="6" spans="1:55" x14ac:dyDescent="0.25">
      <c r="A6" t="s">
        <v>13</v>
      </c>
      <c r="B6" t="s">
        <v>19</v>
      </c>
      <c r="C6" t="s">
        <v>15</v>
      </c>
      <c r="D6" s="6">
        <v>1</v>
      </c>
      <c r="E6" s="7">
        <v>0</v>
      </c>
      <c r="F6" s="7">
        <v>0</v>
      </c>
      <c r="G6" s="7">
        <v>0</v>
      </c>
      <c r="H6" s="8">
        <v>0</v>
      </c>
      <c r="I6" s="8">
        <v>0</v>
      </c>
      <c r="J6" s="8">
        <v>0</v>
      </c>
      <c r="K6" s="8">
        <v>0</v>
      </c>
      <c r="L6" s="9">
        <v>0</v>
      </c>
      <c r="M6" s="9">
        <v>0</v>
      </c>
      <c r="N6" s="15">
        <f t="shared" si="5"/>
        <v>1</v>
      </c>
      <c r="O6" s="15">
        <f t="shared" si="6"/>
        <v>0</v>
      </c>
      <c r="P6" s="15">
        <f t="shared" si="7"/>
        <v>0</v>
      </c>
      <c r="Q6" s="15">
        <f t="shared" si="8"/>
        <v>0</v>
      </c>
      <c r="S6">
        <f t="shared" si="9"/>
        <v>1</v>
      </c>
      <c r="T6">
        <f t="shared" si="10"/>
        <v>0</v>
      </c>
      <c r="U6">
        <f t="shared" si="11"/>
        <v>0</v>
      </c>
      <c r="V6">
        <f t="shared" si="12"/>
        <v>0</v>
      </c>
      <c r="Y6">
        <f t="shared" si="13"/>
        <v>0</v>
      </c>
      <c r="Z6">
        <f t="shared" si="14"/>
        <v>0</v>
      </c>
      <c r="AA6">
        <f t="shared" si="15"/>
        <v>0</v>
      </c>
      <c r="AB6">
        <f t="shared" si="16"/>
        <v>0</v>
      </c>
      <c r="AC6">
        <f t="shared" si="17"/>
        <v>0</v>
      </c>
      <c r="AD6">
        <f t="shared" si="18"/>
        <v>0</v>
      </c>
      <c r="AE6">
        <f t="shared" si="19"/>
        <v>0</v>
      </c>
      <c r="AJ6">
        <f t="shared" si="20"/>
        <v>0</v>
      </c>
      <c r="AK6">
        <f t="shared" si="21"/>
        <v>0</v>
      </c>
      <c r="AL6">
        <f t="shared" si="22"/>
        <v>0</v>
      </c>
      <c r="AM6">
        <f t="shared" si="23"/>
        <v>0</v>
      </c>
      <c r="AN6">
        <f t="shared" si="24"/>
        <v>0</v>
      </c>
      <c r="AO6">
        <f t="shared" si="25"/>
        <v>0</v>
      </c>
      <c r="AP6" s="17">
        <v>1</v>
      </c>
      <c r="AT6">
        <f t="shared" si="27"/>
        <v>1</v>
      </c>
      <c r="AU6">
        <f>IF(O6=MAX(N6:Q6),IF(AND((G6+F6+E6)/SUM(E6:G6)&gt;=0.2,AV6=0),1,0),0)</f>
        <v>0</v>
      </c>
      <c r="AV6">
        <f>IF(O6=MAX(N6:Q6),IF(AND((G6+F6)/SUM(E6:G6)&gt;=0.2,AW6=0),1,0),0)</f>
        <v>0</v>
      </c>
      <c r="AW6">
        <f>IF(O6=MAX(N6:Q6),IF(G6/SUM(E6:G6)&gt;=0.2,1,0),0)</f>
        <v>0</v>
      </c>
      <c r="AX6">
        <f>IF(P6=MAX(N6:Q6),IF(AND((K6+J6+I6+H6)/SUM(H6:K6)&gt;=0.2,AZ6=0),1,0),0)</f>
        <v>0</v>
      </c>
      <c r="AY6">
        <f>IF(P6=MAX(N6:Q6),IF(AND((K6+J6+I6)/SUM(H6:K6)&gt;=0.2,AZ6=0),1,0),0)</f>
        <v>0</v>
      </c>
      <c r="AZ6">
        <f>IF(P6=MAX(N6:Q6),IF(AND((K6+J6)/SUM(H6:K6)&gt;=0.2,AW6=0),1,0),0)</f>
        <v>0</v>
      </c>
      <c r="BA6">
        <f>IF(P6=MAX(N6:Q6),IF(K6/SUM(H6:K6)&gt;=0.2,1,0),0)</f>
        <v>0</v>
      </c>
      <c r="BB6">
        <f>IF(Q6=MAX(N6:Q6),IF((L6+M6)/SUM(L6:M6)&gt;=0.2, 1,0),0)</f>
        <v>0</v>
      </c>
      <c r="BC6">
        <f>IF(Q6=MAX(N6:Q6),IF(M6/SUM(L6:M6)&gt;=0.2, 1,0),0)</f>
        <v>0</v>
      </c>
    </row>
    <row r="7" spans="1:55" x14ac:dyDescent="0.25">
      <c r="A7" t="s">
        <v>13</v>
      </c>
      <c r="B7" t="s">
        <v>20</v>
      </c>
      <c r="C7" t="s">
        <v>15</v>
      </c>
      <c r="D7" s="6">
        <v>1</v>
      </c>
      <c r="E7" s="7">
        <v>0</v>
      </c>
      <c r="F7" s="7">
        <v>0</v>
      </c>
      <c r="G7" s="7">
        <v>0</v>
      </c>
      <c r="H7" s="8">
        <v>0</v>
      </c>
      <c r="I7" s="8">
        <v>0</v>
      </c>
      <c r="J7" s="8">
        <v>0</v>
      </c>
      <c r="K7" s="8">
        <v>0</v>
      </c>
      <c r="L7" s="9">
        <v>0</v>
      </c>
      <c r="M7" s="9">
        <v>0</v>
      </c>
      <c r="N7" s="15">
        <f t="shared" si="5"/>
        <v>1</v>
      </c>
      <c r="O7" s="15">
        <f t="shared" si="6"/>
        <v>0</v>
      </c>
      <c r="P7" s="15">
        <f t="shared" si="7"/>
        <v>0</v>
      </c>
      <c r="Q7" s="15">
        <f t="shared" si="8"/>
        <v>0</v>
      </c>
      <c r="S7">
        <f t="shared" si="9"/>
        <v>1</v>
      </c>
      <c r="T7">
        <f t="shared" si="10"/>
        <v>0</v>
      </c>
      <c r="U7">
        <f t="shared" si="11"/>
        <v>0</v>
      </c>
      <c r="V7">
        <f t="shared" si="12"/>
        <v>0</v>
      </c>
      <c r="Y7">
        <f t="shared" si="13"/>
        <v>0</v>
      </c>
      <c r="Z7">
        <f t="shared" si="14"/>
        <v>0</v>
      </c>
      <c r="AA7">
        <f t="shared" si="15"/>
        <v>0</v>
      </c>
      <c r="AB7">
        <f t="shared" si="16"/>
        <v>0</v>
      </c>
      <c r="AC7">
        <f t="shared" si="17"/>
        <v>0</v>
      </c>
      <c r="AD7">
        <f t="shared" si="18"/>
        <v>0</v>
      </c>
      <c r="AE7">
        <f t="shared" si="19"/>
        <v>0</v>
      </c>
      <c r="AJ7">
        <f t="shared" si="20"/>
        <v>0</v>
      </c>
      <c r="AK7">
        <f t="shared" si="21"/>
        <v>0</v>
      </c>
      <c r="AL7">
        <f t="shared" si="22"/>
        <v>0</v>
      </c>
      <c r="AM7">
        <f t="shared" si="23"/>
        <v>0</v>
      </c>
      <c r="AN7">
        <f t="shared" si="24"/>
        <v>0</v>
      </c>
      <c r="AO7" s="17">
        <v>1</v>
      </c>
      <c r="AP7">
        <f t="shared" si="26"/>
        <v>0</v>
      </c>
      <c r="AT7">
        <f t="shared" si="27"/>
        <v>1</v>
      </c>
      <c r="AU7">
        <f>IF(O7=MAX(N7:Q7),IF(AND((G7+F7+E7)/SUM(E7:G7)&gt;=0.2,AV7=0),1,0),0)</f>
        <v>0</v>
      </c>
      <c r="AV7">
        <f>IF(O7=MAX(N7:Q7),IF(AND((G7+F7)/SUM(E7:G7)&gt;=0.2,AW7=0),1,0),0)</f>
        <v>0</v>
      </c>
      <c r="AW7">
        <f>IF(O7=MAX(N7:Q7),IF(G7/SUM(E7:G7)&gt;=0.2,1,0),0)</f>
        <v>0</v>
      </c>
      <c r="AX7">
        <f>IF(P7=MAX(N7:Q7),IF(AND((K7+J7+I7+H7)/SUM(H7:K7)&gt;=0.2,AZ7=0),1,0),0)</f>
        <v>0</v>
      </c>
      <c r="AY7">
        <f>IF(P7=MAX(N7:Q7),IF(AND((K7+J7+I7)/SUM(H7:K7)&gt;=0.2,AZ7=0),1,0),0)</f>
        <v>0</v>
      </c>
      <c r="AZ7">
        <f>IF(P7=MAX(N7:Q7),IF(AND((K7+J7)/SUM(H7:K7)&gt;=0.2,AW7=0),1,0),0)</f>
        <v>0</v>
      </c>
      <c r="BA7">
        <f>IF(P7=MAX(N7:Q7),IF(K7/SUM(H7:K7)&gt;=0.2,1,0),0)</f>
        <v>0</v>
      </c>
      <c r="BB7">
        <f>IF(Q7=MAX(N7:Q7),IF((L7+M7)/SUM(L7:M7)&gt;=0.2, 1,0),0)</f>
        <v>0</v>
      </c>
      <c r="BC7">
        <f>IF(Q7=MAX(N7:Q7),IF(M7/SUM(L7:M7)&gt;=0.2, 1,0),0)</f>
        <v>0</v>
      </c>
    </row>
    <row r="8" spans="1:55" s="10" customFormat="1" x14ac:dyDescent="0.25">
      <c r="A8" s="10" t="s">
        <v>13</v>
      </c>
      <c r="B8" s="10" t="s">
        <v>21</v>
      </c>
      <c r="C8" s="10" t="s">
        <v>15</v>
      </c>
      <c r="D8" s="11">
        <v>0</v>
      </c>
      <c r="E8" s="12">
        <v>3.8828228999999999E-2</v>
      </c>
      <c r="F8" s="12">
        <v>8.6424123000000005E-2</v>
      </c>
      <c r="G8" s="12">
        <v>0</v>
      </c>
      <c r="H8" s="13">
        <v>0</v>
      </c>
      <c r="I8" s="13">
        <v>7.3090931999999997E-2</v>
      </c>
      <c r="J8" s="13">
        <v>0.73903053900000004</v>
      </c>
      <c r="K8" s="13">
        <v>0</v>
      </c>
      <c r="L8" s="14">
        <v>4.3838322999999998E-2</v>
      </c>
      <c r="M8" s="14">
        <v>1.8787853E-2</v>
      </c>
      <c r="N8" s="16">
        <f t="shared" si="5"/>
        <v>0</v>
      </c>
      <c r="O8" s="16">
        <f t="shared" si="6"/>
        <v>0.12525235200000001</v>
      </c>
      <c r="P8" s="16">
        <f t="shared" si="7"/>
        <v>0.81212147099999998</v>
      </c>
      <c r="Q8" s="16">
        <f t="shared" si="8"/>
        <v>6.2626176000000006E-2</v>
      </c>
      <c r="S8" s="10">
        <f t="shared" si="9"/>
        <v>0</v>
      </c>
      <c r="T8" s="10">
        <f t="shared" si="10"/>
        <v>0</v>
      </c>
      <c r="U8" s="10">
        <f t="shared" si="11"/>
        <v>1</v>
      </c>
      <c r="V8" s="10">
        <f t="shared" si="12"/>
        <v>0</v>
      </c>
      <c r="Y8" s="10">
        <f t="shared" si="13"/>
        <v>0</v>
      </c>
      <c r="Z8" s="10">
        <f t="shared" si="14"/>
        <v>0</v>
      </c>
      <c r="AA8" s="10">
        <f t="shared" si="15"/>
        <v>0</v>
      </c>
      <c r="AB8" s="10">
        <f t="shared" si="16"/>
        <v>0</v>
      </c>
      <c r="AC8" s="10">
        <f t="shared" si="17"/>
        <v>8.9999999519776275E-2</v>
      </c>
      <c r="AD8" s="10">
        <f t="shared" si="18"/>
        <v>0.91000000048022378</v>
      </c>
      <c r="AE8" s="10">
        <f t="shared" si="19"/>
        <v>0</v>
      </c>
      <c r="AJ8" s="10">
        <f t="shared" si="20"/>
        <v>0</v>
      </c>
      <c r="AK8" s="10">
        <f t="shared" si="21"/>
        <v>0</v>
      </c>
      <c r="AL8" s="10">
        <f t="shared" si="22"/>
        <v>0</v>
      </c>
      <c r="AM8" s="10">
        <f t="shared" si="23"/>
        <v>0</v>
      </c>
      <c r="AN8" s="10">
        <f t="shared" si="24"/>
        <v>0</v>
      </c>
      <c r="AO8" s="10">
        <f t="shared" si="25"/>
        <v>1</v>
      </c>
      <c r="AP8" s="10">
        <f t="shared" si="26"/>
        <v>0</v>
      </c>
      <c r="AT8" s="10">
        <f t="shared" si="27"/>
        <v>0</v>
      </c>
      <c r="AU8" s="10">
        <f>IF(O8=MAX(N8:Q8),IF(AND((G8+F8+E8)/SUM(E8:G8)&gt;=0.2,AV8=0),1,0),0)</f>
        <v>0</v>
      </c>
      <c r="AV8" s="10">
        <f>IF(O8=MAX(N8:Q8),IF(AND((G8+F8)/SUM(E8:G8)&gt;=0.2,AW8=0),1,0),0)</f>
        <v>0</v>
      </c>
      <c r="AW8" s="10">
        <f>IF(O8=MAX(N8:Q8),IF(G8/SUM(E8:G8)&gt;=0.2,1,0),0)</f>
        <v>0</v>
      </c>
      <c r="AX8" s="10">
        <f>IF(P8=MAX(N8:Q8),IF(AND((K8+J8+I8+H8)/SUM(H8:K8)&gt;=0.2,AZ8=0),1,0),0)</f>
        <v>0</v>
      </c>
      <c r="AY8" s="10">
        <f>IF(P8=MAX(N8:Q8),IF(AND((K8+J8+I8)/SUM(H8:K8)&gt;=0.2,AZ8=0),1,0),0)</f>
        <v>0</v>
      </c>
      <c r="AZ8" s="10">
        <f>IF(P8=MAX(N8:Q8),IF(AND((K8+J8)/SUM(H8:K8)&gt;=0.2,AW8=0),1,0),0)</f>
        <v>1</v>
      </c>
      <c r="BA8" s="10">
        <f>IF(P8=MAX(N8:Q8),IF(K8/SUM(H8:K8)&gt;=0.2,1,0),0)</f>
        <v>0</v>
      </c>
      <c r="BB8" s="10">
        <f>IF(Q8=MAX(N8:Q8),IF((L8+M8)/SUM(L8:M8)&gt;=0.2, 1,0),0)</f>
        <v>0</v>
      </c>
      <c r="BC8" s="10">
        <f>IF(Q8=MAX(N8:Q8),IF(M8/SUM(L8:M8)&gt;=0.2, 1,0),0)</f>
        <v>0</v>
      </c>
    </row>
    <row r="9" spans="1:55" x14ac:dyDescent="0.25">
      <c r="A9" t="s">
        <v>22</v>
      </c>
      <c r="B9" t="s">
        <v>14</v>
      </c>
      <c r="C9" t="s">
        <v>15</v>
      </c>
      <c r="D9" s="6">
        <v>1</v>
      </c>
      <c r="E9" s="7">
        <v>0</v>
      </c>
      <c r="F9" s="7">
        <v>0</v>
      </c>
      <c r="G9" s="7">
        <v>0</v>
      </c>
      <c r="H9" s="8">
        <v>0</v>
      </c>
      <c r="I9" s="8">
        <v>0</v>
      </c>
      <c r="J9" s="8">
        <v>0</v>
      </c>
      <c r="K9" s="8">
        <v>0</v>
      </c>
      <c r="L9" s="9">
        <v>0</v>
      </c>
      <c r="M9" s="9">
        <v>0</v>
      </c>
      <c r="N9" s="15">
        <f t="shared" si="5"/>
        <v>1</v>
      </c>
      <c r="O9" s="15">
        <f t="shared" si="6"/>
        <v>0</v>
      </c>
      <c r="P9" s="15">
        <f t="shared" si="7"/>
        <v>0</v>
      </c>
      <c r="Q9" s="15">
        <f t="shared" si="8"/>
        <v>0</v>
      </c>
      <c r="S9">
        <f t="shared" si="9"/>
        <v>1</v>
      </c>
      <c r="T9">
        <f t="shared" si="10"/>
        <v>0</v>
      </c>
      <c r="U9">
        <f t="shared" si="11"/>
        <v>0</v>
      </c>
      <c r="V9">
        <f t="shared" si="12"/>
        <v>0</v>
      </c>
      <c r="Y9">
        <f t="shared" si="13"/>
        <v>0</v>
      </c>
      <c r="Z9">
        <f t="shared" si="14"/>
        <v>0</v>
      </c>
      <c r="AA9">
        <f t="shared" si="15"/>
        <v>0</v>
      </c>
      <c r="AB9">
        <f t="shared" si="16"/>
        <v>0</v>
      </c>
      <c r="AC9">
        <f t="shared" si="17"/>
        <v>0</v>
      </c>
      <c r="AD9">
        <f t="shared" si="18"/>
        <v>0</v>
      </c>
      <c r="AE9">
        <f t="shared" si="19"/>
        <v>0</v>
      </c>
      <c r="AJ9">
        <f t="shared" si="20"/>
        <v>0</v>
      </c>
      <c r="AK9">
        <f t="shared" si="21"/>
        <v>0</v>
      </c>
      <c r="AL9">
        <f t="shared" si="22"/>
        <v>0</v>
      </c>
      <c r="AM9">
        <f t="shared" si="23"/>
        <v>0</v>
      </c>
      <c r="AN9">
        <f t="shared" si="24"/>
        <v>0</v>
      </c>
      <c r="AO9" s="17">
        <v>1</v>
      </c>
      <c r="AP9">
        <v>0</v>
      </c>
      <c r="AT9">
        <f t="shared" si="27"/>
        <v>1</v>
      </c>
      <c r="AU9">
        <f>IF(O9=MAX(N9:Q9),IF(AND((G9+F9+E9)/SUM(E9:G9)&gt;=0.2,AV9=0),1,0),0)</f>
        <v>0</v>
      </c>
      <c r="AV9">
        <f>IF(O9=MAX(N9:Q9),IF(AND((G9+F9)/SUM(E9:G9)&gt;=0.2,AW9=0),1,0),0)</f>
        <v>0</v>
      </c>
      <c r="AW9">
        <f>IF(O9=MAX(N9:Q9),IF(G9/SUM(E9:G9)&gt;=0.2,1,0),0)</f>
        <v>0</v>
      </c>
      <c r="AX9">
        <f>IF(P9=MAX(N9:Q9),IF(AND((K9+J9+I9+H9)/SUM(H9:K9)&gt;=0.2,AZ9=0),1,0),0)</f>
        <v>0</v>
      </c>
      <c r="AY9">
        <f>IF(P9=MAX(N9:Q9),IF(AND((K9+J9+I9)/SUM(H9:K9)&gt;=0.2,AZ9=0),1,0),0)</f>
        <v>0</v>
      </c>
      <c r="AZ9">
        <f>IF(P9=MAX(N9:Q9),IF(AND((K9+J9)/SUM(H9:K9)&gt;=0.2,AW9=0),1,0),0)</f>
        <v>0</v>
      </c>
      <c r="BA9">
        <f>IF(P9=MAX(N9:Q9),IF(K9/SUM(H9:K9)&gt;=0.2,1,0),0)</f>
        <v>0</v>
      </c>
      <c r="BB9">
        <f>IF(Q9=MAX(N9:Q9),IF((L9+M9)/SUM(L9:M9)&gt;=0.2, 1,0),0)</f>
        <v>0</v>
      </c>
      <c r="BC9">
        <f>IF(Q9=MAX(N9:Q9),IF(M9/SUM(L9:M9)&gt;=0.2, 1,0),0)</f>
        <v>0</v>
      </c>
    </row>
    <row r="10" spans="1:55" x14ac:dyDescent="0.25">
      <c r="A10" t="s">
        <v>22</v>
      </c>
      <c r="B10" t="s">
        <v>16</v>
      </c>
      <c r="C10" t="s">
        <v>15</v>
      </c>
      <c r="D10" s="6">
        <v>1</v>
      </c>
      <c r="E10" s="7">
        <v>0</v>
      </c>
      <c r="F10" s="7">
        <v>0</v>
      </c>
      <c r="G10" s="7">
        <v>0</v>
      </c>
      <c r="H10" s="8">
        <v>0</v>
      </c>
      <c r="I10" s="8">
        <v>0</v>
      </c>
      <c r="J10" s="8">
        <v>0</v>
      </c>
      <c r="K10" s="8">
        <v>0</v>
      </c>
      <c r="L10" s="9">
        <v>0</v>
      </c>
      <c r="M10" s="9">
        <v>0</v>
      </c>
      <c r="N10" s="15">
        <f t="shared" si="5"/>
        <v>1</v>
      </c>
      <c r="O10" s="15">
        <f t="shared" si="6"/>
        <v>0</v>
      </c>
      <c r="P10" s="15">
        <f t="shared" si="7"/>
        <v>0</v>
      </c>
      <c r="Q10" s="15">
        <f t="shared" si="8"/>
        <v>0</v>
      </c>
      <c r="S10">
        <f t="shared" si="9"/>
        <v>1</v>
      </c>
      <c r="T10">
        <f t="shared" si="10"/>
        <v>0</v>
      </c>
      <c r="U10">
        <f t="shared" si="11"/>
        <v>0</v>
      </c>
      <c r="V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  <c r="AC10">
        <f t="shared" si="17"/>
        <v>0</v>
      </c>
      <c r="AD10">
        <f t="shared" si="18"/>
        <v>0</v>
      </c>
      <c r="AE10">
        <f t="shared" si="19"/>
        <v>0</v>
      </c>
      <c r="AJ10">
        <f t="shared" si="20"/>
        <v>0</v>
      </c>
      <c r="AK10">
        <f t="shared" si="21"/>
        <v>0</v>
      </c>
      <c r="AL10">
        <f t="shared" si="22"/>
        <v>0</v>
      </c>
      <c r="AM10">
        <f t="shared" si="23"/>
        <v>0</v>
      </c>
      <c r="AN10">
        <f t="shared" si="24"/>
        <v>0</v>
      </c>
      <c r="AO10" s="17">
        <v>1</v>
      </c>
      <c r="AP10">
        <v>0</v>
      </c>
      <c r="AT10">
        <f t="shared" si="27"/>
        <v>1</v>
      </c>
      <c r="AU10">
        <f>IF(O10=MAX(N10:Q10),IF(AND((G10+F10+E10)/SUM(E10:G10)&gt;=0.2,AV10=0),1,0),0)</f>
        <v>0</v>
      </c>
      <c r="AV10">
        <f>IF(O10=MAX(N10:Q10),IF(AND((G10+F10)/SUM(E10:G10)&gt;=0.2,AW10=0),1,0),0)</f>
        <v>0</v>
      </c>
      <c r="AW10">
        <f>IF(O10=MAX(N10:Q10),IF(G10/SUM(E10:G10)&gt;=0.2,1,0),0)</f>
        <v>0</v>
      </c>
      <c r="AX10">
        <f>IF(P10=MAX(N10:Q10),IF(AND((K10+J10+I10+H10)/SUM(H10:K10)&gt;=0.2,AZ10=0),1,0),0)</f>
        <v>0</v>
      </c>
      <c r="AY10">
        <f>IF(P10=MAX(N10:Q10),IF(AND((K10+J10+I10)/SUM(H10:K10)&gt;=0.2,AZ10=0),1,0),0)</f>
        <v>0</v>
      </c>
      <c r="AZ10">
        <f>IF(P10=MAX(N10:Q10),IF(AND((K10+J10)/SUM(H10:K10)&gt;=0.2,AW10=0),1,0),0)</f>
        <v>0</v>
      </c>
      <c r="BA10">
        <f>IF(P10=MAX(N10:Q10),IF(K10/SUM(H10:K10)&gt;=0.2,1,0),0)</f>
        <v>0</v>
      </c>
      <c r="BB10">
        <f>IF(Q10=MAX(N10:Q10),IF((L10+M10)/SUM(L10:M10)&gt;=0.2, 1,0),0)</f>
        <v>0</v>
      </c>
      <c r="BC10">
        <f>IF(Q10=MAX(N10:Q10),IF(M10/SUM(L10:M10)&gt;=0.2, 1,0),0)</f>
        <v>0</v>
      </c>
    </row>
    <row r="11" spans="1:55" x14ac:dyDescent="0.25">
      <c r="A11" t="s">
        <v>22</v>
      </c>
      <c r="B11" t="s">
        <v>17</v>
      </c>
      <c r="C11" t="s">
        <v>15</v>
      </c>
      <c r="D11" s="6">
        <v>1</v>
      </c>
      <c r="E11" s="7">
        <v>0</v>
      </c>
      <c r="F11" s="7">
        <v>0</v>
      </c>
      <c r="G11" s="7">
        <v>0</v>
      </c>
      <c r="H11" s="8">
        <v>0</v>
      </c>
      <c r="I11" s="8">
        <v>0</v>
      </c>
      <c r="J11" s="8">
        <v>0</v>
      </c>
      <c r="K11" s="8">
        <v>0</v>
      </c>
      <c r="L11" s="9">
        <v>0</v>
      </c>
      <c r="M11" s="9">
        <v>0</v>
      </c>
      <c r="N11" s="15">
        <f t="shared" si="5"/>
        <v>1</v>
      </c>
      <c r="O11" s="15">
        <f t="shared" si="6"/>
        <v>0</v>
      </c>
      <c r="P11" s="15">
        <f t="shared" si="7"/>
        <v>0</v>
      </c>
      <c r="Q11" s="15">
        <f t="shared" si="8"/>
        <v>0</v>
      </c>
      <c r="S11">
        <f t="shared" si="9"/>
        <v>1</v>
      </c>
      <c r="T11">
        <f t="shared" si="10"/>
        <v>0</v>
      </c>
      <c r="U11">
        <f t="shared" si="11"/>
        <v>0</v>
      </c>
      <c r="V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  <c r="AC11">
        <f t="shared" si="17"/>
        <v>0</v>
      </c>
      <c r="AD11">
        <f t="shared" si="18"/>
        <v>0</v>
      </c>
      <c r="AE11">
        <f t="shared" si="19"/>
        <v>0</v>
      </c>
      <c r="AJ11">
        <f t="shared" si="20"/>
        <v>0</v>
      </c>
      <c r="AK11">
        <f t="shared" si="21"/>
        <v>0</v>
      </c>
      <c r="AL11">
        <f t="shared" si="22"/>
        <v>0</v>
      </c>
      <c r="AM11">
        <f t="shared" si="23"/>
        <v>0</v>
      </c>
      <c r="AN11">
        <f t="shared" si="24"/>
        <v>0</v>
      </c>
      <c r="AO11">
        <v>0</v>
      </c>
      <c r="AP11" s="17">
        <v>1</v>
      </c>
      <c r="AT11">
        <f t="shared" si="27"/>
        <v>1</v>
      </c>
      <c r="AU11">
        <f>IF(O11=MAX(N11:Q11),IF(AND((G11+F11+E11)/SUM(E11:G11)&gt;=0.2,AV11=0),1,0),0)</f>
        <v>0</v>
      </c>
      <c r="AV11">
        <f>IF(O11=MAX(N11:Q11),IF(AND((G11+F11)/SUM(E11:G11)&gt;=0.2,AW11=0),1,0),0)</f>
        <v>0</v>
      </c>
      <c r="AW11">
        <f>IF(O11=MAX(N11:Q11),IF(G11/SUM(E11:G11)&gt;=0.2,1,0),0)</f>
        <v>0</v>
      </c>
      <c r="AX11">
        <f>IF(P11=MAX(N11:Q11),IF(AND((K11+J11+I11+H11)/SUM(H11:K11)&gt;=0.2,AZ11=0),1,0),0)</f>
        <v>0</v>
      </c>
      <c r="AY11">
        <f>IF(P11=MAX(N11:Q11),IF(AND((K11+J11+I11)/SUM(H11:K11)&gt;=0.2,AZ11=0),1,0),0)</f>
        <v>0</v>
      </c>
      <c r="AZ11">
        <f>IF(P11=MAX(N11:Q11),IF(AND((K11+J11)/SUM(H11:K11)&gt;=0.2,AW11=0),1,0),0)</f>
        <v>0</v>
      </c>
      <c r="BA11">
        <f>IF(P11=MAX(N11:Q11),IF(K11/SUM(H11:K11)&gt;=0.2,1,0),0)</f>
        <v>0</v>
      </c>
      <c r="BB11">
        <f>IF(Q11=MAX(N11:Q11),IF((L11+M11)/SUM(L11:M11)&gt;=0.2, 1,0),0)</f>
        <v>0</v>
      </c>
      <c r="BC11">
        <f>IF(Q11=MAX(N11:Q11),IF(M11/SUM(L11:M11)&gt;=0.2, 1,0),0)</f>
        <v>0</v>
      </c>
    </row>
    <row r="12" spans="1:55" x14ac:dyDescent="0.25">
      <c r="A12" t="s">
        <v>22</v>
      </c>
      <c r="B12" t="s">
        <v>18</v>
      </c>
      <c r="C12" t="s">
        <v>15</v>
      </c>
      <c r="D12" s="6">
        <v>1</v>
      </c>
      <c r="E12" s="7">
        <v>0</v>
      </c>
      <c r="F12" s="7">
        <v>0</v>
      </c>
      <c r="G12" s="7">
        <v>0</v>
      </c>
      <c r="H12" s="8">
        <v>0</v>
      </c>
      <c r="I12" s="8">
        <v>0</v>
      </c>
      <c r="J12" s="8">
        <v>0</v>
      </c>
      <c r="K12" s="8">
        <v>0</v>
      </c>
      <c r="L12" s="9">
        <v>0</v>
      </c>
      <c r="M12" s="9">
        <v>0</v>
      </c>
      <c r="N12" s="15">
        <f t="shared" si="5"/>
        <v>1</v>
      </c>
      <c r="O12" s="15">
        <f t="shared" si="6"/>
        <v>0</v>
      </c>
      <c r="P12" s="15">
        <f t="shared" si="7"/>
        <v>0</v>
      </c>
      <c r="Q12" s="15">
        <f t="shared" si="8"/>
        <v>0</v>
      </c>
      <c r="S12">
        <f t="shared" si="9"/>
        <v>1</v>
      </c>
      <c r="T12">
        <f t="shared" si="10"/>
        <v>0</v>
      </c>
      <c r="U12">
        <f t="shared" si="11"/>
        <v>0</v>
      </c>
      <c r="V12">
        <f t="shared" si="12"/>
        <v>0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  <c r="AC12">
        <f t="shared" si="17"/>
        <v>0</v>
      </c>
      <c r="AD12">
        <f t="shared" si="18"/>
        <v>0</v>
      </c>
      <c r="AE12">
        <f t="shared" si="19"/>
        <v>0</v>
      </c>
      <c r="AJ12">
        <f t="shared" si="20"/>
        <v>0</v>
      </c>
      <c r="AK12">
        <f t="shared" si="21"/>
        <v>0</v>
      </c>
      <c r="AL12">
        <f t="shared" si="22"/>
        <v>0</v>
      </c>
      <c r="AM12">
        <f t="shared" si="23"/>
        <v>0</v>
      </c>
      <c r="AN12">
        <f t="shared" si="24"/>
        <v>0</v>
      </c>
      <c r="AO12">
        <v>0</v>
      </c>
      <c r="AP12" s="17">
        <v>1</v>
      </c>
      <c r="AT12">
        <f t="shared" si="27"/>
        <v>1</v>
      </c>
      <c r="AU12">
        <f>IF(O12=MAX(N12:Q12),IF(AND((G12+F12+E12)/SUM(E12:G12)&gt;=0.2,AV12=0),1,0),0)</f>
        <v>0</v>
      </c>
      <c r="AV12">
        <f>IF(O12=MAX(N12:Q12),IF(AND((G12+F12)/SUM(E12:G12)&gt;=0.2,AW12=0),1,0),0)</f>
        <v>0</v>
      </c>
      <c r="AW12">
        <f>IF(O12=MAX(N12:Q12),IF(G12/SUM(E12:G12)&gt;=0.2,1,0),0)</f>
        <v>0</v>
      </c>
      <c r="AX12">
        <f>IF(P12=MAX(N12:Q12),IF(AND((K12+J12+I12+H12)/SUM(H12:K12)&gt;=0.2,AZ12=0),1,0),0)</f>
        <v>0</v>
      </c>
      <c r="AY12">
        <f>IF(P12=MAX(N12:Q12),IF(AND((K12+J12+I12)/SUM(H12:K12)&gt;=0.2,AZ12=0),1,0),0)</f>
        <v>0</v>
      </c>
      <c r="AZ12">
        <f>IF(P12=MAX(N12:Q12),IF(AND((K12+J12)/SUM(H12:K12)&gt;=0.2,AW12=0),1,0),0)</f>
        <v>0</v>
      </c>
      <c r="BA12">
        <f>IF(P12=MAX(N12:Q12),IF(K12/SUM(H12:K12)&gt;=0.2,1,0),0)</f>
        <v>0</v>
      </c>
      <c r="BB12">
        <f>IF(Q12=MAX(N12:Q12),IF((L12+M12)/SUM(L12:M12)&gt;=0.2, 1,0),0)</f>
        <v>0</v>
      </c>
      <c r="BC12">
        <f>IF(Q12=MAX(N12:Q12),IF(M12/SUM(L12:M12)&gt;=0.2, 1,0),0)</f>
        <v>0</v>
      </c>
    </row>
    <row r="13" spans="1:55" x14ac:dyDescent="0.25">
      <c r="A13" t="s">
        <v>22</v>
      </c>
      <c r="B13" t="s">
        <v>19</v>
      </c>
      <c r="C13" t="s">
        <v>15</v>
      </c>
      <c r="D13" s="6">
        <v>1</v>
      </c>
      <c r="E13" s="7">
        <v>0</v>
      </c>
      <c r="F13" s="7">
        <v>0</v>
      </c>
      <c r="G13" s="7">
        <v>0</v>
      </c>
      <c r="H13" s="8">
        <v>0</v>
      </c>
      <c r="I13" s="8">
        <v>0</v>
      </c>
      <c r="J13" s="8">
        <v>0</v>
      </c>
      <c r="K13" s="8">
        <v>0</v>
      </c>
      <c r="L13" s="9">
        <v>0</v>
      </c>
      <c r="M13" s="9">
        <v>0</v>
      </c>
      <c r="N13" s="15">
        <f t="shared" si="5"/>
        <v>1</v>
      </c>
      <c r="O13" s="15">
        <f t="shared" si="6"/>
        <v>0</v>
      </c>
      <c r="P13" s="15">
        <f t="shared" si="7"/>
        <v>0</v>
      </c>
      <c r="Q13" s="15">
        <f t="shared" si="8"/>
        <v>0</v>
      </c>
      <c r="S13">
        <f t="shared" si="9"/>
        <v>1</v>
      </c>
      <c r="T13">
        <f t="shared" si="10"/>
        <v>0</v>
      </c>
      <c r="U13">
        <f t="shared" si="11"/>
        <v>0</v>
      </c>
      <c r="V13">
        <f t="shared" si="12"/>
        <v>0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  <c r="AC13">
        <f t="shared" si="17"/>
        <v>0</v>
      </c>
      <c r="AD13">
        <f t="shared" si="18"/>
        <v>0</v>
      </c>
      <c r="AE13">
        <f t="shared" si="19"/>
        <v>0</v>
      </c>
      <c r="AJ13">
        <f t="shared" ref="AJ13:AJ76" si="28">IF(Z13+Y13&gt;=0.2,IF(AK13=0,1,0),0)</f>
        <v>0</v>
      </c>
      <c r="AK13">
        <f t="shared" ref="AK13:AK76" si="29">IF(AA13+Z13&gt;=0.2,IF(AL13=0,1,0),0)</f>
        <v>0</v>
      </c>
      <c r="AL13">
        <f t="shared" ref="AL13:AL76" si="30">IF(AB13+AA13&gt;=0.2,1,0)</f>
        <v>0</v>
      </c>
      <c r="AM13">
        <f t="shared" ref="AM13:AM76" si="31">IF(AC13+AB13+AD13+AE13&gt;=0.2,IF(AN13+AO13+AP13=0,1,0),0)</f>
        <v>0</v>
      </c>
      <c r="AN13">
        <f t="shared" ref="AN13:AN76" si="32">IF(AD13+AC13+AE13&gt;=0.2,IF(AO13+AP13=0,1,0),0)</f>
        <v>0</v>
      </c>
      <c r="AO13">
        <v>0</v>
      </c>
      <c r="AP13" s="17">
        <v>1</v>
      </c>
      <c r="AT13">
        <f t="shared" si="27"/>
        <v>1</v>
      </c>
      <c r="AU13">
        <f>IF(O13=MAX(N13:Q13),IF(AND((G13+F13+E13)/SUM(E13:G13)&gt;=0.2,AV13=0),1,0),0)</f>
        <v>0</v>
      </c>
      <c r="AV13">
        <f>IF(O13=MAX(N13:Q13),IF(AND((G13+F13)/SUM(E13:G13)&gt;=0.2,AW13=0),1,0),0)</f>
        <v>0</v>
      </c>
      <c r="AW13">
        <f>IF(O13=MAX(N13:Q13),IF(G13/SUM(E13:G13)&gt;=0.2,1,0),0)</f>
        <v>0</v>
      </c>
      <c r="AX13">
        <f>IF(P13=MAX(N13:Q13),IF(AND((K13+J13+I13+H13)/SUM(H13:K13)&gt;=0.2,AZ13=0),1,0),0)</f>
        <v>0</v>
      </c>
      <c r="AY13">
        <f>IF(P13=MAX(N13:Q13),IF(AND((K13+J13+I13)/SUM(H13:K13)&gt;=0.2,AZ13=0),1,0),0)</f>
        <v>0</v>
      </c>
      <c r="AZ13">
        <f>IF(P13=MAX(N13:Q13),IF(AND((K13+J13)/SUM(H13:K13)&gt;=0.2,AW13=0),1,0),0)</f>
        <v>0</v>
      </c>
      <c r="BA13">
        <f>IF(P13=MAX(N13:Q13),IF(K13/SUM(H13:K13)&gt;=0.2,1,0),0)</f>
        <v>0</v>
      </c>
      <c r="BB13">
        <f>IF(Q13=MAX(N13:Q13),IF((L13+M13)/SUM(L13:M13)&gt;=0.2, 1,0),0)</f>
        <v>0</v>
      </c>
      <c r="BC13">
        <f>IF(Q13=MAX(N13:Q13),IF(M13/SUM(L13:M13)&gt;=0.2, 1,0),0)</f>
        <v>0</v>
      </c>
    </row>
    <row r="14" spans="1:55" x14ac:dyDescent="0.25">
      <c r="A14" t="s">
        <v>22</v>
      </c>
      <c r="B14" t="s">
        <v>20</v>
      </c>
      <c r="C14" t="s">
        <v>15</v>
      </c>
      <c r="D14" s="6">
        <v>1</v>
      </c>
      <c r="E14" s="7">
        <v>0</v>
      </c>
      <c r="F14" s="7">
        <v>0</v>
      </c>
      <c r="G14" s="7">
        <v>0</v>
      </c>
      <c r="H14" s="8">
        <v>0</v>
      </c>
      <c r="I14" s="8">
        <v>0</v>
      </c>
      <c r="J14" s="8">
        <v>0</v>
      </c>
      <c r="K14" s="8">
        <v>0</v>
      </c>
      <c r="L14" s="9">
        <v>0</v>
      </c>
      <c r="M14" s="9">
        <v>0</v>
      </c>
      <c r="N14" s="15">
        <f t="shared" si="5"/>
        <v>1</v>
      </c>
      <c r="O14" s="15">
        <f t="shared" si="6"/>
        <v>0</v>
      </c>
      <c r="P14" s="15">
        <f t="shared" si="7"/>
        <v>0</v>
      </c>
      <c r="Q14" s="15">
        <f t="shared" si="8"/>
        <v>0</v>
      </c>
      <c r="S14">
        <f t="shared" si="9"/>
        <v>1</v>
      </c>
      <c r="T14">
        <f t="shared" si="10"/>
        <v>0</v>
      </c>
      <c r="U14">
        <f t="shared" si="11"/>
        <v>0</v>
      </c>
      <c r="V14">
        <f t="shared" si="12"/>
        <v>0</v>
      </c>
      <c r="Y14">
        <f t="shared" si="13"/>
        <v>0</v>
      </c>
      <c r="Z14">
        <f t="shared" si="14"/>
        <v>0</v>
      </c>
      <c r="AA14">
        <f t="shared" si="15"/>
        <v>0</v>
      </c>
      <c r="AB14">
        <f t="shared" si="16"/>
        <v>0</v>
      </c>
      <c r="AC14">
        <f t="shared" si="17"/>
        <v>0</v>
      </c>
      <c r="AD14">
        <f t="shared" si="18"/>
        <v>0</v>
      </c>
      <c r="AE14">
        <f t="shared" si="19"/>
        <v>0</v>
      </c>
      <c r="AJ14">
        <f t="shared" si="28"/>
        <v>0</v>
      </c>
      <c r="AK14">
        <f t="shared" si="29"/>
        <v>0</v>
      </c>
      <c r="AL14">
        <f t="shared" si="30"/>
        <v>0</v>
      </c>
      <c r="AM14">
        <f t="shared" si="31"/>
        <v>0</v>
      </c>
      <c r="AN14">
        <f t="shared" si="32"/>
        <v>0</v>
      </c>
      <c r="AO14" s="17">
        <v>1</v>
      </c>
      <c r="AP14">
        <v>0</v>
      </c>
      <c r="AT14">
        <f t="shared" si="27"/>
        <v>1</v>
      </c>
      <c r="AU14">
        <f>IF(O14=MAX(N14:Q14),IF(AND((G14+F14+E14)/SUM(E14:G14)&gt;=0.2,AV14=0),1,0),0)</f>
        <v>0</v>
      </c>
      <c r="AV14">
        <f>IF(O14=MAX(N14:Q14),IF(AND((G14+F14)/SUM(E14:G14)&gt;=0.2,AW14=0),1,0),0)</f>
        <v>0</v>
      </c>
      <c r="AW14">
        <f>IF(O14=MAX(N14:Q14),IF(G14/SUM(E14:G14)&gt;=0.2,1,0),0)</f>
        <v>0</v>
      </c>
      <c r="AX14">
        <f>IF(P14=MAX(N14:Q14),IF(AND((K14+J14+I14+H14)/SUM(H14:K14)&gt;=0.2,AZ14=0),1,0),0)</f>
        <v>0</v>
      </c>
      <c r="AY14">
        <f>IF(P14=MAX(N14:Q14),IF(AND((K14+J14+I14)/SUM(H14:K14)&gt;=0.2,AZ14=0),1,0),0)</f>
        <v>0</v>
      </c>
      <c r="AZ14">
        <f>IF(P14=MAX(N14:Q14),IF(AND((K14+J14)/SUM(H14:K14)&gt;=0.2,AW14=0),1,0),0)</f>
        <v>0</v>
      </c>
      <c r="BA14">
        <f>IF(P14=MAX(N14:Q14),IF(K14/SUM(H14:K14)&gt;=0.2,1,0),0)</f>
        <v>0</v>
      </c>
      <c r="BB14">
        <f>IF(Q14=MAX(N14:Q14),IF((L14+M14)/SUM(L14:M14)&gt;=0.2, 1,0),0)</f>
        <v>0</v>
      </c>
      <c r="BC14">
        <f>IF(Q14=MAX(N14:Q14),IF(M14/SUM(L14:M14)&gt;=0.2, 1,0),0)</f>
        <v>0</v>
      </c>
    </row>
    <row r="15" spans="1:55" s="10" customFormat="1" x14ac:dyDescent="0.25">
      <c r="A15" s="10" t="s">
        <v>22</v>
      </c>
      <c r="B15" s="10" t="s">
        <v>21</v>
      </c>
      <c r="C15" s="10" t="s">
        <v>15</v>
      </c>
      <c r="D15" s="11">
        <v>1</v>
      </c>
      <c r="E15" s="12">
        <v>0</v>
      </c>
      <c r="F15" s="12">
        <v>0</v>
      </c>
      <c r="G15" s="12">
        <v>0</v>
      </c>
      <c r="H15" s="13">
        <v>0</v>
      </c>
      <c r="I15" s="13">
        <v>0</v>
      </c>
      <c r="J15" s="13">
        <v>0</v>
      </c>
      <c r="K15" s="13">
        <v>0</v>
      </c>
      <c r="L15" s="14">
        <v>0</v>
      </c>
      <c r="M15" s="14">
        <v>0</v>
      </c>
      <c r="N15" s="16">
        <f t="shared" si="5"/>
        <v>1</v>
      </c>
      <c r="O15" s="16">
        <f t="shared" si="6"/>
        <v>0</v>
      </c>
      <c r="P15" s="16">
        <f t="shared" si="7"/>
        <v>0</v>
      </c>
      <c r="Q15" s="16">
        <f t="shared" si="8"/>
        <v>0</v>
      </c>
      <c r="S15" s="10">
        <f t="shared" ref="S15:S71" si="33">IF(N15=MAX($N15:$Q15),1,0)</f>
        <v>1</v>
      </c>
      <c r="T15" s="10">
        <f t="shared" ref="T15:T71" si="34">IF(O15=MAX($N15:$Q15),1,0)</f>
        <v>0</v>
      </c>
      <c r="U15" s="10">
        <f t="shared" ref="U15:U71" si="35">IF(P15=MAX($N15:$Q15),1,0)</f>
        <v>0</v>
      </c>
      <c r="V15" s="10">
        <f t="shared" ref="V15:V71" si="36">IF(Q15=MAX($N15:$Q15),1,0)</f>
        <v>0</v>
      </c>
      <c r="Y15" s="10">
        <f t="shared" si="13"/>
        <v>0</v>
      </c>
      <c r="Z15" s="10">
        <f t="shared" si="14"/>
        <v>0</v>
      </c>
      <c r="AA15" s="10">
        <f t="shared" si="15"/>
        <v>0</v>
      </c>
      <c r="AB15" s="10">
        <f t="shared" si="16"/>
        <v>0</v>
      </c>
      <c r="AC15" s="10">
        <f t="shared" si="17"/>
        <v>0</v>
      </c>
      <c r="AD15" s="10">
        <f t="shared" si="18"/>
        <v>0</v>
      </c>
      <c r="AE15" s="10">
        <f t="shared" si="19"/>
        <v>0</v>
      </c>
      <c r="AJ15" s="10">
        <f t="shared" si="28"/>
        <v>0</v>
      </c>
      <c r="AK15" s="10">
        <f t="shared" si="29"/>
        <v>0</v>
      </c>
      <c r="AL15" s="10">
        <f t="shared" si="30"/>
        <v>0</v>
      </c>
      <c r="AM15" s="10">
        <f t="shared" si="31"/>
        <v>0</v>
      </c>
      <c r="AN15" s="10">
        <f t="shared" si="32"/>
        <v>0</v>
      </c>
      <c r="AO15" s="18">
        <v>1</v>
      </c>
      <c r="AP15" s="10">
        <v>0</v>
      </c>
      <c r="AT15" s="10">
        <f t="shared" si="27"/>
        <v>1</v>
      </c>
      <c r="AU15" s="10">
        <f>IF(O15=MAX(N15:Q15),IF(AND((G15+F15+E15)/SUM(E15:G15)&gt;=0.2,AV15=0),1,0),0)</f>
        <v>0</v>
      </c>
      <c r="AV15" s="10">
        <f>IF(O15=MAX(N15:Q15),IF(AND((G15+F15)/SUM(E15:G15)&gt;=0.2,AW15=0),1,0),0)</f>
        <v>0</v>
      </c>
      <c r="AW15" s="10">
        <f>IF(O15=MAX(N15:Q15),IF(G15/SUM(E15:G15)&gt;=0.2,1,0),0)</f>
        <v>0</v>
      </c>
      <c r="AX15" s="10">
        <f>IF(P15=MAX(N15:Q15),IF(AND((K15+J15+I15+H15)/SUM(H15:K15)&gt;=0.2,AZ15=0),1,0),0)</f>
        <v>0</v>
      </c>
      <c r="AY15" s="10">
        <f>IF(P15=MAX(N15:Q15),IF(AND((K15+J15+I15)/SUM(H15:K15)&gt;=0.2,AZ15=0),1,0),0)</f>
        <v>0</v>
      </c>
      <c r="AZ15" s="10">
        <f>IF(P15=MAX(N15:Q15),IF(AND((K15+J15)/SUM(H15:K15)&gt;=0.2,AW15=0),1,0),0)</f>
        <v>0</v>
      </c>
      <c r="BA15" s="10">
        <f>IF(P15=MAX(N15:Q15),IF(K15/SUM(H15:K15)&gt;=0.2,1,0),0)</f>
        <v>0</v>
      </c>
      <c r="BB15" s="10">
        <f>IF(Q15=MAX(N15:Q15),IF((L15+M15)/SUM(L15:M15)&gt;=0.2, 1,0),0)</f>
        <v>0</v>
      </c>
      <c r="BC15" s="10">
        <f>IF(Q15=MAX(N15:Q15),IF(M15/SUM(L15:M15)&gt;=0.2, 1,0),0)</f>
        <v>0</v>
      </c>
    </row>
    <row r="16" spans="1:55" x14ac:dyDescent="0.25">
      <c r="A16" t="s">
        <v>23</v>
      </c>
      <c r="B16" t="s">
        <v>14</v>
      </c>
      <c r="C16" t="s">
        <v>15</v>
      </c>
      <c r="D16" s="6">
        <v>0</v>
      </c>
      <c r="E16" s="7">
        <v>0.14407306</v>
      </c>
      <c r="F16" s="7">
        <v>0.31954670899999998</v>
      </c>
      <c r="G16" s="7">
        <v>9.1039070999999999E-2</v>
      </c>
      <c r="H16" s="8">
        <v>0</v>
      </c>
      <c r="I16" s="8">
        <v>3.1598461000000001E-2</v>
      </c>
      <c r="J16" s="8">
        <v>0.348405625</v>
      </c>
      <c r="K16" s="8">
        <v>5.4075669E-2</v>
      </c>
      <c r="L16" s="9">
        <v>5.5659009999999998E-3</v>
      </c>
      <c r="M16" s="9">
        <v>5.6955039999999997E-3</v>
      </c>
      <c r="N16" s="15">
        <f t="shared" si="5"/>
        <v>0</v>
      </c>
      <c r="O16" s="15">
        <f t="shared" si="6"/>
        <v>0.55465883999999999</v>
      </c>
      <c r="P16" s="15">
        <f t="shared" si="7"/>
        <v>0.43407975500000001</v>
      </c>
      <c r="Q16" s="15">
        <f t="shared" si="8"/>
        <v>1.1261404999999999E-2</v>
      </c>
      <c r="S16">
        <f t="shared" si="33"/>
        <v>0</v>
      </c>
      <c r="T16">
        <f t="shared" si="34"/>
        <v>1</v>
      </c>
      <c r="U16">
        <f t="shared" si="35"/>
        <v>0</v>
      </c>
      <c r="V16">
        <f t="shared" si="36"/>
        <v>0</v>
      </c>
      <c r="Y16">
        <f t="shared" si="13"/>
        <v>0.25975076859858576</v>
      </c>
      <c r="Z16">
        <f t="shared" si="14"/>
        <v>0.57611397485344318</v>
      </c>
      <c r="AA16">
        <f t="shared" si="15"/>
        <v>0.16413525654797101</v>
      </c>
      <c r="AB16">
        <f t="shared" si="16"/>
        <v>0</v>
      </c>
      <c r="AC16">
        <f t="shared" si="17"/>
        <v>0</v>
      </c>
      <c r="AD16">
        <f t="shared" si="18"/>
        <v>0</v>
      </c>
      <c r="AE16">
        <f t="shared" si="19"/>
        <v>0</v>
      </c>
      <c r="AJ16">
        <f t="shared" si="28"/>
        <v>0</v>
      </c>
      <c r="AK16">
        <f t="shared" si="29"/>
        <v>1</v>
      </c>
      <c r="AL16">
        <f t="shared" si="30"/>
        <v>0</v>
      </c>
      <c r="AM16">
        <f t="shared" si="31"/>
        <v>0</v>
      </c>
      <c r="AN16">
        <f t="shared" si="32"/>
        <v>0</v>
      </c>
      <c r="AO16">
        <f t="shared" ref="AO13:AO76" si="37">IF(AE16+AD16&gt;=0.2,IF(AP16=0,1,0),0)</f>
        <v>0</v>
      </c>
      <c r="AP16">
        <f t="shared" ref="AP13:AP76" si="38">IF(AE16&gt;=0.2,1,0)</f>
        <v>0</v>
      </c>
      <c r="AT16">
        <f t="shared" si="27"/>
        <v>0</v>
      </c>
      <c r="AU16">
        <f>IF(O16=MAX(N16:Q16),IF(AND((G16+F16+E16)/SUM(E16:G16)&gt;=0.2,AV16=0),1,0),0)</f>
        <v>0</v>
      </c>
      <c r="AV16">
        <f>IF(O16=MAX(N16:Q16),IF(AND((G16+F16)/SUM(E16:G16)&gt;=0.2,AW16=0),1,0),0)</f>
        <v>1</v>
      </c>
      <c r="AW16">
        <f>IF(O16=MAX(N16:Q16),IF(G16/SUM(E16:G16)&gt;=0.2,1,0),0)</f>
        <v>0</v>
      </c>
      <c r="AX16">
        <f>IF(P16=MAX(N16:Q16),IF(AND((K16+J16+I16+H16)/SUM(H16:K16)&gt;=0.2,AZ16=0),1,0),0)</f>
        <v>0</v>
      </c>
      <c r="AY16">
        <f>IF(P16=MAX(N16:Q16),IF(AND((K16+J16+I16)/SUM(H16:K16)&gt;=0.2,AZ16=0),1,0),0)</f>
        <v>0</v>
      </c>
      <c r="AZ16">
        <f>IF(P16=MAX(N16:Q16),IF(AND((K16+J16)/SUM(H16:K16)&gt;=0.2,AW16=0),1,0),0)</f>
        <v>0</v>
      </c>
      <c r="BA16">
        <f>IF(P16=MAX(N16:Q16),IF(K16/SUM(H16:K16)&gt;=0.2,1,0),0)</f>
        <v>0</v>
      </c>
      <c r="BB16">
        <f>IF(Q16=MAX(N16:Q16),IF((L16+M16)/SUM(L16:M16)&gt;=0.2, 1,0),0)</f>
        <v>0</v>
      </c>
      <c r="BC16">
        <f>IF(Q16=MAX(N16:Q16),IF(M16/SUM(L16:M16)&gt;=0.2, 1,0),0)</f>
        <v>0</v>
      </c>
    </row>
    <row r="17" spans="1:55" x14ac:dyDescent="0.25">
      <c r="A17" t="s">
        <v>23</v>
      </c>
      <c r="B17" t="s">
        <v>16</v>
      </c>
      <c r="C17" t="s">
        <v>15</v>
      </c>
      <c r="D17" s="6">
        <v>0</v>
      </c>
      <c r="E17" s="7">
        <v>0.20829161600000001</v>
      </c>
      <c r="F17" s="7">
        <v>0.46232082099999999</v>
      </c>
      <c r="G17" s="7">
        <v>0.104225226</v>
      </c>
      <c r="H17" s="8">
        <v>0</v>
      </c>
      <c r="I17" s="8">
        <v>1.7642287999999999E-2</v>
      </c>
      <c r="J17" s="8">
        <v>0.190568713</v>
      </c>
      <c r="K17" s="8">
        <v>1.6951336000000001E-2</v>
      </c>
      <c r="L17" s="9">
        <v>0</v>
      </c>
      <c r="M17" s="9">
        <v>0</v>
      </c>
      <c r="N17" s="15">
        <f t="shared" si="5"/>
        <v>0</v>
      </c>
      <c r="O17" s="15">
        <f t="shared" si="6"/>
        <v>0.77483766300000001</v>
      </c>
      <c r="P17" s="15">
        <f t="shared" si="7"/>
        <v>0.22516233700000002</v>
      </c>
      <c r="Q17" s="15">
        <f t="shared" si="8"/>
        <v>0</v>
      </c>
      <c r="S17">
        <f t="shared" si="33"/>
        <v>0</v>
      </c>
      <c r="T17">
        <f t="shared" si="34"/>
        <v>1</v>
      </c>
      <c r="U17">
        <f t="shared" si="35"/>
        <v>0</v>
      </c>
      <c r="V17">
        <f t="shared" si="36"/>
        <v>0</v>
      </c>
      <c r="Y17">
        <f t="shared" si="13"/>
        <v>0.2688196843627102</v>
      </c>
      <c r="Z17">
        <f t="shared" si="14"/>
        <v>0.59666797714762088</v>
      </c>
      <c r="AA17">
        <f t="shared" si="15"/>
        <v>0.1345123384896689</v>
      </c>
      <c r="AB17">
        <f t="shared" si="16"/>
        <v>0</v>
      </c>
      <c r="AC17">
        <f t="shared" si="17"/>
        <v>0</v>
      </c>
      <c r="AD17">
        <f t="shared" si="18"/>
        <v>0</v>
      </c>
      <c r="AE17">
        <f t="shared" si="19"/>
        <v>0</v>
      </c>
      <c r="AJ17">
        <f t="shared" si="28"/>
        <v>0</v>
      </c>
      <c r="AK17">
        <f t="shared" si="29"/>
        <v>1</v>
      </c>
      <c r="AL17">
        <f t="shared" si="30"/>
        <v>0</v>
      </c>
      <c r="AM17">
        <f t="shared" si="31"/>
        <v>0</v>
      </c>
      <c r="AN17">
        <f t="shared" si="32"/>
        <v>0</v>
      </c>
      <c r="AO17">
        <f t="shared" si="37"/>
        <v>0</v>
      </c>
      <c r="AP17">
        <f t="shared" si="38"/>
        <v>0</v>
      </c>
      <c r="AT17">
        <f t="shared" si="27"/>
        <v>0</v>
      </c>
      <c r="AU17">
        <f>IF(O17=MAX(N17:Q17),IF(AND((G17+F17+E17)/SUM(E17:G17)&gt;=0.2,AV17=0),1,0),0)</f>
        <v>0</v>
      </c>
      <c r="AV17">
        <f>IF(O17=MAX(N17:Q17),IF(AND((G17+F17)/SUM(E17:G17)&gt;=0.2,AW17=0),1,0),0)</f>
        <v>1</v>
      </c>
      <c r="AW17">
        <f>IF(O17=MAX(N17:Q17),IF(G17/SUM(E17:G17)&gt;=0.2,1,0),0)</f>
        <v>0</v>
      </c>
      <c r="AX17">
        <f>IF(P17=MAX(N17:Q17),IF(AND((K17+J17+I17+H17)/SUM(H17:K17)&gt;=0.2,AZ17=0),1,0),0)</f>
        <v>0</v>
      </c>
      <c r="AY17">
        <f>IF(P17=MAX(N17:Q17),IF(AND((K17+J17+I17)/SUM(H17:K17)&gt;=0.2,AZ17=0),1,0),0)</f>
        <v>0</v>
      </c>
      <c r="AZ17">
        <f>IF(P17=MAX(N17:Q17),IF(AND((K17+J17)/SUM(H17:K17)&gt;=0.2,AW17=0),1,0),0)</f>
        <v>0</v>
      </c>
      <c r="BA17">
        <f>IF(P17=MAX(N17:Q17),IF(K17/SUM(H17:K17)&gt;=0.2,1,0),0)</f>
        <v>0</v>
      </c>
      <c r="BB17">
        <f>IF(Q17=MAX(N17:Q17),IF((L17+M17)/SUM(L17:M17)&gt;=0.2, 1,0),0)</f>
        <v>0</v>
      </c>
      <c r="BC17">
        <f>IF(Q17=MAX(N17:Q17),IF(M17/SUM(L17:M17)&gt;=0.2, 1,0),0)</f>
        <v>0</v>
      </c>
    </row>
    <row r="18" spans="1:55" x14ac:dyDescent="0.25">
      <c r="A18" t="s">
        <v>23</v>
      </c>
      <c r="B18" t="s">
        <v>17</v>
      </c>
      <c r="C18" t="s">
        <v>15</v>
      </c>
      <c r="D18" s="6">
        <v>0</v>
      </c>
      <c r="E18" s="7">
        <v>0.173218338</v>
      </c>
      <c r="F18" s="7">
        <v>0.38536331299999999</v>
      </c>
      <c r="G18" s="7">
        <v>1.5053267E-2</v>
      </c>
      <c r="H18" s="8">
        <v>0</v>
      </c>
      <c r="I18" s="8">
        <v>2.336307E-2</v>
      </c>
      <c r="J18" s="8">
        <v>0.26343206400000002</v>
      </c>
      <c r="K18" s="8">
        <v>8.0399219999999993E-2</v>
      </c>
      <c r="L18" s="9">
        <v>3.3590149E-2</v>
      </c>
      <c r="M18" s="9">
        <v>2.5580578999999999E-2</v>
      </c>
      <c r="N18" s="15">
        <f t="shared" si="5"/>
        <v>0</v>
      </c>
      <c r="O18" s="15">
        <f t="shared" si="6"/>
        <v>0.57363491799999999</v>
      </c>
      <c r="P18" s="15">
        <f t="shared" si="7"/>
        <v>0.367194354</v>
      </c>
      <c r="Q18" s="15">
        <f t="shared" si="8"/>
        <v>5.9170727999999999E-2</v>
      </c>
      <c r="S18">
        <f t="shared" si="33"/>
        <v>0</v>
      </c>
      <c r="T18">
        <f t="shared" si="34"/>
        <v>1</v>
      </c>
      <c r="U18">
        <f t="shared" si="35"/>
        <v>0</v>
      </c>
      <c r="V18">
        <f t="shared" si="36"/>
        <v>0</v>
      </c>
      <c r="Y18">
        <f t="shared" si="13"/>
        <v>0.30196616796608605</v>
      </c>
      <c r="Z18">
        <f t="shared" si="14"/>
        <v>0.67179193753334243</v>
      </c>
      <c r="AA18">
        <f t="shared" si="15"/>
        <v>2.624189450057153E-2</v>
      </c>
      <c r="AB18">
        <f t="shared" si="16"/>
        <v>0</v>
      </c>
      <c r="AC18">
        <f t="shared" si="17"/>
        <v>0</v>
      </c>
      <c r="AD18">
        <f t="shared" si="18"/>
        <v>0</v>
      </c>
      <c r="AE18">
        <f t="shared" si="19"/>
        <v>0</v>
      </c>
      <c r="AJ18">
        <f t="shared" si="28"/>
        <v>0</v>
      </c>
      <c r="AK18">
        <f t="shared" si="29"/>
        <v>1</v>
      </c>
      <c r="AL18">
        <f t="shared" si="30"/>
        <v>0</v>
      </c>
      <c r="AM18">
        <f t="shared" si="31"/>
        <v>0</v>
      </c>
      <c r="AN18">
        <f t="shared" si="32"/>
        <v>0</v>
      </c>
      <c r="AO18">
        <f t="shared" si="37"/>
        <v>0</v>
      </c>
      <c r="AP18">
        <f t="shared" si="38"/>
        <v>0</v>
      </c>
      <c r="AT18">
        <f t="shared" si="27"/>
        <v>0</v>
      </c>
      <c r="AU18">
        <f>IF(O18=MAX(N18:Q18),IF(AND((G18+F18+E18)/SUM(E18:G18)&gt;=0.2,AV18=0),1,0),0)</f>
        <v>0</v>
      </c>
      <c r="AV18">
        <f>IF(O18=MAX(N18:Q18),IF(AND((G18+F18)/SUM(E18:G18)&gt;=0.2,AW18=0),1,0),0)</f>
        <v>1</v>
      </c>
      <c r="AW18">
        <f>IF(O18=MAX(N18:Q18),IF(G18/SUM(E18:G18)&gt;=0.2,1,0),0)</f>
        <v>0</v>
      </c>
      <c r="AX18">
        <f>IF(P18=MAX(N18:Q18),IF(AND((K18+J18+I18+H18)/SUM(H18:K18)&gt;=0.2,AZ18=0),1,0),0)</f>
        <v>0</v>
      </c>
      <c r="AY18">
        <f>IF(P18=MAX(N18:Q18),IF(AND((K18+J18+I18)/SUM(H18:K18)&gt;=0.2,AZ18=0),1,0),0)</f>
        <v>0</v>
      </c>
      <c r="AZ18">
        <f>IF(P18=MAX(N18:Q18),IF(AND((K18+J18)/SUM(H18:K18)&gt;=0.2,AW18=0),1,0),0)</f>
        <v>0</v>
      </c>
      <c r="BA18">
        <f>IF(P18=MAX(N18:Q18),IF(K18/SUM(H18:K18)&gt;=0.2,1,0),0)</f>
        <v>0</v>
      </c>
      <c r="BB18">
        <f>IF(Q18=MAX(N18:Q18),IF((L18+M18)/SUM(L18:M18)&gt;=0.2, 1,0),0)</f>
        <v>0</v>
      </c>
      <c r="BC18">
        <f>IF(Q18=MAX(N18:Q18),IF(M18/SUM(L18:M18)&gt;=0.2, 1,0),0)</f>
        <v>0</v>
      </c>
    </row>
    <row r="19" spans="1:55" x14ac:dyDescent="0.25">
      <c r="A19" t="s">
        <v>23</v>
      </c>
      <c r="B19" t="s">
        <v>18</v>
      </c>
      <c r="C19" t="s">
        <v>15</v>
      </c>
      <c r="D19" s="6">
        <v>0</v>
      </c>
      <c r="E19" s="7">
        <v>0.1797338</v>
      </c>
      <c r="F19" s="7">
        <v>0.39836627000000002</v>
      </c>
      <c r="G19" s="7">
        <v>0.135619829</v>
      </c>
      <c r="H19" s="8">
        <v>0</v>
      </c>
      <c r="I19" s="8">
        <v>1.8555746000000001E-2</v>
      </c>
      <c r="J19" s="8">
        <v>0.205099807</v>
      </c>
      <c r="K19" s="8">
        <v>6.2624548000000002E-2</v>
      </c>
      <c r="L19" s="9">
        <v>0</v>
      </c>
      <c r="M19" s="9">
        <v>0</v>
      </c>
      <c r="N19" s="15">
        <f t="shared" si="5"/>
        <v>0</v>
      </c>
      <c r="O19" s="15">
        <f t="shared" si="6"/>
        <v>0.7137198990000001</v>
      </c>
      <c r="P19" s="15">
        <f t="shared" si="7"/>
        <v>0.28628010100000001</v>
      </c>
      <c r="Q19" s="15">
        <f t="shared" si="8"/>
        <v>0</v>
      </c>
      <c r="S19">
        <f t="shared" si="33"/>
        <v>0</v>
      </c>
      <c r="T19">
        <f t="shared" si="34"/>
        <v>1</v>
      </c>
      <c r="U19">
        <f t="shared" si="35"/>
        <v>0</v>
      </c>
      <c r="V19">
        <f t="shared" si="36"/>
        <v>0</v>
      </c>
      <c r="Y19">
        <f t="shared" si="13"/>
        <v>0.25182680243583899</v>
      </c>
      <c r="Z19">
        <f t="shared" si="14"/>
        <v>0.55815491561627306</v>
      </c>
      <c r="AA19">
        <f t="shared" si="15"/>
        <v>0.19001828194788775</v>
      </c>
      <c r="AB19">
        <f t="shared" si="16"/>
        <v>0</v>
      </c>
      <c r="AC19">
        <f t="shared" si="17"/>
        <v>0</v>
      </c>
      <c r="AD19">
        <f t="shared" si="18"/>
        <v>0</v>
      </c>
      <c r="AE19">
        <f t="shared" si="19"/>
        <v>0</v>
      </c>
      <c r="AJ19">
        <f t="shared" si="28"/>
        <v>0</v>
      </c>
      <c r="AK19">
        <f t="shared" si="29"/>
        <v>1</v>
      </c>
      <c r="AL19">
        <f t="shared" si="30"/>
        <v>0</v>
      </c>
      <c r="AM19">
        <f t="shared" si="31"/>
        <v>0</v>
      </c>
      <c r="AN19">
        <f t="shared" si="32"/>
        <v>0</v>
      </c>
      <c r="AO19">
        <f t="shared" si="37"/>
        <v>0</v>
      </c>
      <c r="AP19">
        <f t="shared" si="38"/>
        <v>0</v>
      </c>
      <c r="AT19">
        <f t="shared" si="27"/>
        <v>0</v>
      </c>
      <c r="AU19">
        <f>IF(O19=MAX(N19:Q19),IF(AND((G19+F19+E19)/SUM(E19:G19)&gt;=0.2,AV19=0),1,0),0)</f>
        <v>0</v>
      </c>
      <c r="AV19">
        <f>IF(O19=MAX(N19:Q19),IF(AND((G19+F19)/SUM(E19:G19)&gt;=0.2,AW19=0),1,0),0)</f>
        <v>1</v>
      </c>
      <c r="AW19">
        <f>IF(O19=MAX(N19:Q19),IF(G19/SUM(E19:G19)&gt;=0.2,1,0),0)</f>
        <v>0</v>
      </c>
      <c r="AX19">
        <f>IF(P19=MAX(N19:Q19),IF(AND((K19+J19+I19+H19)/SUM(H19:K19)&gt;=0.2,AZ19=0),1,0),0)</f>
        <v>0</v>
      </c>
      <c r="AY19">
        <f>IF(P19=MAX(N19:Q19),IF(AND((K19+J19+I19)/SUM(H19:K19)&gt;=0.2,AZ19=0),1,0),0)</f>
        <v>0</v>
      </c>
      <c r="AZ19">
        <f>IF(P19=MAX(N19:Q19),IF(AND((K19+J19)/SUM(H19:K19)&gt;=0.2,AW19=0),1,0),0)</f>
        <v>0</v>
      </c>
      <c r="BA19">
        <f>IF(P19=MAX(N19:Q19),IF(K19/SUM(H19:K19)&gt;=0.2,1,0),0)</f>
        <v>0</v>
      </c>
      <c r="BB19">
        <f>IF(Q19=MAX(N19:Q19),IF((L19+M19)/SUM(L19:M19)&gt;=0.2, 1,0),0)</f>
        <v>0</v>
      </c>
      <c r="BC19">
        <f>IF(Q19=MAX(N19:Q19),IF(M19/SUM(L19:M19)&gt;=0.2, 1,0),0)</f>
        <v>0</v>
      </c>
    </row>
    <row r="20" spans="1:55" x14ac:dyDescent="0.25">
      <c r="A20" t="s">
        <v>23</v>
      </c>
      <c r="B20" t="s">
        <v>19</v>
      </c>
      <c r="C20" t="s">
        <v>15</v>
      </c>
      <c r="D20" s="6">
        <v>0</v>
      </c>
      <c r="E20" s="7">
        <v>0.19208472400000001</v>
      </c>
      <c r="F20" s="7">
        <v>0.427388088</v>
      </c>
      <c r="G20" s="7">
        <v>1.2491721000000001E-2</v>
      </c>
      <c r="H20" s="8">
        <v>3.4860580000000002E-2</v>
      </c>
      <c r="I20" s="8">
        <v>0.13055726500000001</v>
      </c>
      <c r="J20" s="8">
        <v>0.19523216400000001</v>
      </c>
      <c r="K20" s="8">
        <v>7.3854580000000001E-3</v>
      </c>
      <c r="L20" s="9">
        <v>0</v>
      </c>
      <c r="M20" s="9">
        <v>0</v>
      </c>
      <c r="N20" s="15">
        <f t="shared" si="5"/>
        <v>0</v>
      </c>
      <c r="O20" s="15">
        <f t="shared" si="6"/>
        <v>0.63196453299999999</v>
      </c>
      <c r="P20" s="15">
        <f t="shared" si="7"/>
        <v>0.36803546700000001</v>
      </c>
      <c r="Q20" s="15">
        <f t="shared" si="8"/>
        <v>0</v>
      </c>
      <c r="S20">
        <f t="shared" si="33"/>
        <v>0</v>
      </c>
      <c r="T20">
        <f t="shared" si="34"/>
        <v>1</v>
      </c>
      <c r="U20">
        <f t="shared" si="35"/>
        <v>0</v>
      </c>
      <c r="V20">
        <f t="shared" si="36"/>
        <v>0</v>
      </c>
      <c r="Y20">
        <f t="shared" si="13"/>
        <v>0.30394858250692369</v>
      </c>
      <c r="Z20">
        <f t="shared" si="14"/>
        <v>0.67628492689478192</v>
      </c>
      <c r="AA20">
        <f t="shared" si="15"/>
        <v>1.9766490598294384E-2</v>
      </c>
      <c r="AB20">
        <f t="shared" si="16"/>
        <v>0</v>
      </c>
      <c r="AC20">
        <f t="shared" si="17"/>
        <v>0</v>
      </c>
      <c r="AD20">
        <f t="shared" si="18"/>
        <v>0</v>
      </c>
      <c r="AE20">
        <f t="shared" si="19"/>
        <v>0</v>
      </c>
      <c r="AJ20">
        <f t="shared" si="28"/>
        <v>0</v>
      </c>
      <c r="AK20">
        <f t="shared" si="29"/>
        <v>1</v>
      </c>
      <c r="AL20">
        <f t="shared" si="30"/>
        <v>0</v>
      </c>
      <c r="AM20">
        <f t="shared" si="31"/>
        <v>0</v>
      </c>
      <c r="AN20">
        <f t="shared" si="32"/>
        <v>0</v>
      </c>
      <c r="AO20">
        <f t="shared" si="37"/>
        <v>0</v>
      </c>
      <c r="AP20">
        <f t="shared" si="38"/>
        <v>0</v>
      </c>
      <c r="AT20">
        <f t="shared" si="27"/>
        <v>0</v>
      </c>
      <c r="AU20">
        <f>IF(O20=MAX(N20:Q20),IF(AND((G20+F20+E20)/SUM(E20:G20)&gt;=0.2,AV20=0),1,0),0)</f>
        <v>0</v>
      </c>
      <c r="AV20">
        <f>IF(O20=MAX(N20:Q20),IF(AND((G20+F20)/SUM(E20:G20)&gt;=0.2,AW20=0),1,0),0)</f>
        <v>1</v>
      </c>
      <c r="AW20">
        <f>IF(O20=MAX(N20:Q20),IF(G20/SUM(E20:G20)&gt;=0.2,1,0),0)</f>
        <v>0</v>
      </c>
      <c r="AX20">
        <f>IF(P20=MAX(N20:Q20),IF(AND((K20+J20+I20+H20)/SUM(H20:K20)&gt;=0.2,AZ20=0),1,0),0)</f>
        <v>0</v>
      </c>
      <c r="AY20">
        <f>IF(P20=MAX(N20:Q20),IF(AND((K20+J20+I20)/SUM(H20:K20)&gt;=0.2,AZ20=0),1,0),0)</f>
        <v>0</v>
      </c>
      <c r="AZ20">
        <f>IF(P20=MAX(N20:Q20),IF(AND((K20+J20)/SUM(H20:K20)&gt;=0.2,AW20=0),1,0),0)</f>
        <v>0</v>
      </c>
      <c r="BA20">
        <f>IF(P20=MAX(N20:Q20),IF(K20/SUM(H20:K20)&gt;=0.2,1,0),0)</f>
        <v>0</v>
      </c>
      <c r="BB20">
        <f>IF(Q20=MAX(N20:Q20),IF((L20+M20)/SUM(L20:M20)&gt;=0.2, 1,0),0)</f>
        <v>0</v>
      </c>
      <c r="BC20">
        <f>IF(Q20=MAX(N20:Q20),IF(M20/SUM(L20:M20)&gt;=0.2, 1,0),0)</f>
        <v>0</v>
      </c>
    </row>
    <row r="21" spans="1:55" x14ac:dyDescent="0.25">
      <c r="A21" t="s">
        <v>23</v>
      </c>
      <c r="B21" t="s">
        <v>20</v>
      </c>
      <c r="C21" t="s">
        <v>15</v>
      </c>
      <c r="D21" s="6">
        <v>0</v>
      </c>
      <c r="E21" s="7">
        <v>0.21416747</v>
      </c>
      <c r="F21" s="7">
        <v>0.47669533600000003</v>
      </c>
      <c r="G21" s="7">
        <v>0</v>
      </c>
      <c r="H21" s="8">
        <v>2.4573734E-2</v>
      </c>
      <c r="I21" s="8">
        <v>0.14527937599999999</v>
      </c>
      <c r="J21" s="8">
        <v>0.10467289</v>
      </c>
      <c r="K21" s="8">
        <v>2.9926449999999999E-3</v>
      </c>
      <c r="L21" s="9">
        <v>2.2132985000000001E-2</v>
      </c>
      <c r="M21" s="9">
        <v>9.4855649999999996E-3</v>
      </c>
      <c r="N21" s="15">
        <f t="shared" si="5"/>
        <v>0</v>
      </c>
      <c r="O21" s="15">
        <f t="shared" si="6"/>
        <v>0.69086280600000005</v>
      </c>
      <c r="P21" s="15">
        <f t="shared" si="7"/>
        <v>0.27751864500000001</v>
      </c>
      <c r="Q21" s="15">
        <f t="shared" si="8"/>
        <v>3.1618550000000002E-2</v>
      </c>
      <c r="S21">
        <f t="shared" si="33"/>
        <v>0</v>
      </c>
      <c r="T21">
        <f t="shared" si="34"/>
        <v>1</v>
      </c>
      <c r="U21">
        <f t="shared" si="35"/>
        <v>0</v>
      </c>
      <c r="V21">
        <f t="shared" si="36"/>
        <v>0</v>
      </c>
      <c r="Y21">
        <f t="shared" si="13"/>
        <v>0.31000000020264512</v>
      </c>
      <c r="Z21">
        <f t="shared" si="14"/>
        <v>0.68999999979735482</v>
      </c>
      <c r="AA21">
        <f t="shared" si="15"/>
        <v>0</v>
      </c>
      <c r="AB21">
        <f t="shared" si="16"/>
        <v>0</v>
      </c>
      <c r="AC21">
        <f t="shared" si="17"/>
        <v>0</v>
      </c>
      <c r="AD21">
        <f t="shared" si="18"/>
        <v>0</v>
      </c>
      <c r="AE21">
        <f t="shared" si="19"/>
        <v>0</v>
      </c>
      <c r="AJ21">
        <f t="shared" si="28"/>
        <v>0</v>
      </c>
      <c r="AK21">
        <f t="shared" si="29"/>
        <v>1</v>
      </c>
      <c r="AL21">
        <f t="shared" si="30"/>
        <v>0</v>
      </c>
      <c r="AM21">
        <f t="shared" si="31"/>
        <v>0</v>
      </c>
      <c r="AN21">
        <f t="shared" si="32"/>
        <v>0</v>
      </c>
      <c r="AO21">
        <f t="shared" si="37"/>
        <v>0</v>
      </c>
      <c r="AP21">
        <f t="shared" si="38"/>
        <v>0</v>
      </c>
      <c r="AT21">
        <f t="shared" si="27"/>
        <v>0</v>
      </c>
      <c r="AU21">
        <f>IF(O21=MAX(N21:Q21),IF(AND((G21+F21+E21)/SUM(E21:G21)&gt;=0.2,AV21=0),1,0),0)</f>
        <v>0</v>
      </c>
      <c r="AV21">
        <f>IF(O21=MAX(N21:Q21),IF(AND((G21+F21)/SUM(E21:G21)&gt;=0.2,AW21=0),1,0),0)</f>
        <v>1</v>
      </c>
      <c r="AW21">
        <f>IF(O21=MAX(N21:Q21),IF(G21/SUM(E21:G21)&gt;=0.2,1,0),0)</f>
        <v>0</v>
      </c>
      <c r="AX21">
        <f>IF(P21=MAX(N21:Q21),IF(AND((K21+J21+I21+H21)/SUM(H21:K21)&gt;=0.2,AZ21=0),1,0),0)</f>
        <v>0</v>
      </c>
      <c r="AY21">
        <f>IF(P21=MAX(N21:Q21),IF(AND((K21+J21+I21)/SUM(H21:K21)&gt;=0.2,AZ21=0),1,0),0)</f>
        <v>0</v>
      </c>
      <c r="AZ21">
        <f>IF(P21=MAX(N21:Q21),IF(AND((K21+J21)/SUM(H21:K21)&gt;=0.2,AW21=0),1,0),0)</f>
        <v>0</v>
      </c>
      <c r="BA21">
        <f>IF(P21=MAX(N21:Q21),IF(K21/SUM(H21:K21)&gt;=0.2,1,0),0)</f>
        <v>0</v>
      </c>
      <c r="BB21">
        <f>IF(Q21=MAX(N21:Q21),IF((L21+M21)/SUM(L21:M21)&gt;=0.2, 1,0),0)</f>
        <v>0</v>
      </c>
      <c r="BC21">
        <f>IF(Q21=MAX(N21:Q21),IF(M21/SUM(L21:M21)&gt;=0.2, 1,0),0)</f>
        <v>0</v>
      </c>
    </row>
    <row r="22" spans="1:55" s="10" customFormat="1" x14ac:dyDescent="0.25">
      <c r="A22" s="10" t="s">
        <v>23</v>
      </c>
      <c r="B22" s="10" t="s">
        <v>21</v>
      </c>
      <c r="C22" s="10" t="s">
        <v>15</v>
      </c>
      <c r="D22" s="11">
        <v>0</v>
      </c>
      <c r="E22" s="12">
        <v>0.17106280200000001</v>
      </c>
      <c r="F22" s="12">
        <v>0.38075268800000001</v>
      </c>
      <c r="G22" s="12">
        <v>0</v>
      </c>
      <c r="H22" s="13">
        <v>0</v>
      </c>
      <c r="I22" s="13">
        <v>3.9422011999999999E-2</v>
      </c>
      <c r="J22" s="13">
        <v>0.39860034300000002</v>
      </c>
      <c r="K22" s="13">
        <v>0</v>
      </c>
      <c r="L22" s="14">
        <v>7.1135080000000002E-3</v>
      </c>
      <c r="M22" s="14">
        <v>3.0486459999999999E-3</v>
      </c>
      <c r="N22" s="16">
        <f t="shared" si="5"/>
        <v>0</v>
      </c>
      <c r="O22" s="16">
        <f t="shared" si="6"/>
        <v>0.55181549000000008</v>
      </c>
      <c r="P22" s="16">
        <f t="shared" si="7"/>
        <v>0.43802235500000003</v>
      </c>
      <c r="Q22" s="16">
        <f t="shared" si="8"/>
        <v>1.0162154E-2</v>
      </c>
      <c r="S22" s="10">
        <f t="shared" si="33"/>
        <v>0</v>
      </c>
      <c r="T22" s="10">
        <f t="shared" si="34"/>
        <v>1</v>
      </c>
      <c r="U22" s="10">
        <f t="shared" si="35"/>
        <v>0</v>
      </c>
      <c r="V22" s="10">
        <f t="shared" si="36"/>
        <v>0</v>
      </c>
      <c r="Y22" s="10">
        <f t="shared" si="13"/>
        <v>0.31000000018121998</v>
      </c>
      <c r="Z22" s="10">
        <f t="shared" si="14"/>
        <v>0.68999999981877991</v>
      </c>
      <c r="AA22" s="10">
        <f t="shared" si="15"/>
        <v>0</v>
      </c>
      <c r="AB22" s="10">
        <f t="shared" si="16"/>
        <v>0</v>
      </c>
      <c r="AC22" s="10">
        <f t="shared" si="17"/>
        <v>0</v>
      </c>
      <c r="AD22" s="10">
        <f t="shared" si="18"/>
        <v>0</v>
      </c>
      <c r="AE22" s="10">
        <f t="shared" si="19"/>
        <v>0</v>
      </c>
      <c r="AJ22" s="10">
        <f t="shared" si="28"/>
        <v>0</v>
      </c>
      <c r="AK22" s="10">
        <f t="shared" si="29"/>
        <v>1</v>
      </c>
      <c r="AL22" s="10">
        <f t="shared" si="30"/>
        <v>0</v>
      </c>
      <c r="AM22" s="10">
        <f t="shared" si="31"/>
        <v>0</v>
      </c>
      <c r="AN22" s="10">
        <f t="shared" si="32"/>
        <v>0</v>
      </c>
      <c r="AO22" s="10">
        <f t="shared" si="37"/>
        <v>0</v>
      </c>
      <c r="AP22" s="10">
        <f t="shared" si="38"/>
        <v>0</v>
      </c>
      <c r="AT22" s="10">
        <f t="shared" si="27"/>
        <v>0</v>
      </c>
      <c r="AU22" s="10">
        <f>IF(O22=MAX(N22:Q22),IF(AND((G22+F22+E22)/SUM(E22:G22)&gt;=0.2,AV22=0),1,0),0)</f>
        <v>0</v>
      </c>
      <c r="AV22" s="10">
        <f>IF(O22=MAX(N22:Q22),IF(AND((G22+F22)/SUM(E22:G22)&gt;=0.2,AW22=0),1,0),0)</f>
        <v>1</v>
      </c>
      <c r="AW22" s="10">
        <f>IF(O22=MAX(N22:Q22),IF(G22/SUM(E22:G22)&gt;=0.2,1,0),0)</f>
        <v>0</v>
      </c>
      <c r="AX22" s="10">
        <f>IF(P22=MAX(N22:Q22),IF(AND((K22+J22+I22+H22)/SUM(H22:K22)&gt;=0.2,AZ22=0),1,0),0)</f>
        <v>0</v>
      </c>
      <c r="AY22" s="10">
        <f>IF(P22=MAX(N22:Q22),IF(AND((K22+J22+I22)/SUM(H22:K22)&gt;=0.2,AZ22=0),1,0),0)</f>
        <v>0</v>
      </c>
      <c r="AZ22" s="10">
        <f>IF(P22=MAX(N22:Q22),IF(AND((K22+J22)/SUM(H22:K22)&gt;=0.2,AW22=0),1,0),0)</f>
        <v>0</v>
      </c>
      <c r="BA22" s="10">
        <f>IF(P22=MAX(N22:Q22),IF(K22/SUM(H22:K22)&gt;=0.2,1,0),0)</f>
        <v>0</v>
      </c>
      <c r="BB22" s="10">
        <f>IF(Q22=MAX(N22:Q22),IF((L22+M22)/SUM(L22:M22)&gt;=0.2, 1,0),0)</f>
        <v>0</v>
      </c>
      <c r="BC22" s="10">
        <f>IF(Q22=MAX(N22:Q22),IF(M22/SUM(L22:M22)&gt;=0.2, 1,0),0)</f>
        <v>0</v>
      </c>
    </row>
    <row r="23" spans="1:55" x14ac:dyDescent="0.25">
      <c r="A23" t="s">
        <v>24</v>
      </c>
      <c r="B23" t="s">
        <v>14</v>
      </c>
      <c r="C23" t="s">
        <v>15</v>
      </c>
      <c r="D23" s="6">
        <v>0</v>
      </c>
      <c r="E23" s="7">
        <v>0</v>
      </c>
      <c r="F23" s="7">
        <v>0</v>
      </c>
      <c r="G23" s="7">
        <v>0</v>
      </c>
      <c r="H23" s="8">
        <v>0</v>
      </c>
      <c r="I23" s="8">
        <v>5.6811479999999998E-2</v>
      </c>
      <c r="J23" s="8">
        <v>0.62640516000000002</v>
      </c>
      <c r="K23" s="8">
        <v>9.7223683000000005E-2</v>
      </c>
      <c r="L23" s="9">
        <v>0.108516428</v>
      </c>
      <c r="M23" s="9">
        <v>0.111043248</v>
      </c>
      <c r="N23" s="15">
        <f t="shared" si="5"/>
        <v>0</v>
      </c>
      <c r="O23" s="15">
        <f t="shared" si="6"/>
        <v>0</v>
      </c>
      <c r="P23" s="15">
        <f t="shared" si="7"/>
        <v>0.7804403230000001</v>
      </c>
      <c r="Q23" s="15">
        <f t="shared" si="8"/>
        <v>0.21955967599999998</v>
      </c>
      <c r="S23">
        <f t="shared" si="33"/>
        <v>0</v>
      </c>
      <c r="T23">
        <f t="shared" si="34"/>
        <v>0</v>
      </c>
      <c r="U23">
        <f t="shared" si="35"/>
        <v>1</v>
      </c>
      <c r="V23">
        <f t="shared" si="36"/>
        <v>0</v>
      </c>
      <c r="Y23">
        <f t="shared" si="13"/>
        <v>0</v>
      </c>
      <c r="Z23">
        <f t="shared" si="14"/>
        <v>0</v>
      </c>
      <c r="AA23">
        <f t="shared" si="15"/>
        <v>0</v>
      </c>
      <c r="AB23">
        <f t="shared" si="16"/>
        <v>0</v>
      </c>
      <c r="AC23">
        <f t="shared" si="17"/>
        <v>7.2794137265508763E-2</v>
      </c>
      <c r="AD23">
        <f t="shared" si="18"/>
        <v>0.80263044020087093</v>
      </c>
      <c r="AE23">
        <f t="shared" si="19"/>
        <v>0.12457542253362015</v>
      </c>
      <c r="AJ23">
        <f t="shared" si="28"/>
        <v>0</v>
      </c>
      <c r="AK23">
        <f t="shared" si="29"/>
        <v>0</v>
      </c>
      <c r="AL23">
        <f t="shared" si="30"/>
        <v>0</v>
      </c>
      <c r="AM23">
        <f t="shared" si="31"/>
        <v>0</v>
      </c>
      <c r="AN23">
        <f t="shared" si="32"/>
        <v>0</v>
      </c>
      <c r="AO23">
        <f t="shared" si="37"/>
        <v>1</v>
      </c>
      <c r="AP23">
        <f t="shared" si="38"/>
        <v>0</v>
      </c>
      <c r="AT23">
        <f t="shared" si="27"/>
        <v>0</v>
      </c>
      <c r="AU23">
        <f>IF(O23=MAX(N23:Q23),IF(AND((G23+F23+E23)/SUM(E23:G23)&gt;=0.2,AV23=0),1,0),0)</f>
        <v>0</v>
      </c>
      <c r="AV23">
        <f>IF(O23=MAX(N23:Q23),IF(AND((G23+F23)/SUM(E23:G23)&gt;=0.2,AW23=0),1,0),0)</f>
        <v>0</v>
      </c>
      <c r="AW23">
        <f>IF(O23=MAX(N23:Q23),IF(G23/SUM(E23:G23)&gt;=0.2,1,0),0)</f>
        <v>0</v>
      </c>
      <c r="AX23">
        <f>IF(P23=MAX(N23:Q23),IF(AND((K23+J23+I23+H23)/SUM(H23:K23)&gt;=0.2,AZ23=0),1,0),0)</f>
        <v>0</v>
      </c>
      <c r="AY23">
        <f>IF(P23=MAX(N23:Q23),IF(AND((K23+J23+I23)/SUM(H23:K23)&gt;=0.2,AZ23=0),1,0),0)</f>
        <v>0</v>
      </c>
      <c r="AZ23">
        <f>IF(P23=MAX(N23:Q23),IF(AND((K23+J23)/SUM(H23:K23)&gt;=0.2,AW23=0),1,0),0)</f>
        <v>1</v>
      </c>
      <c r="BA23">
        <f>IF(P23=MAX(N23:Q23),IF(K23/SUM(H23:K23)&gt;=0.2,1,0),0)</f>
        <v>0</v>
      </c>
      <c r="BB23">
        <f>IF(Q23=MAX(N23:Q23),IF((L23+M23)/SUM(L23:M23)&gt;=0.2, 1,0),0)</f>
        <v>0</v>
      </c>
      <c r="BC23">
        <f>IF(Q23=MAX(N23:Q23),IF(M23/SUM(L23:M23)&gt;=0.2, 1,0),0)</f>
        <v>0</v>
      </c>
    </row>
    <row r="24" spans="1:55" x14ac:dyDescent="0.25">
      <c r="A24" t="s">
        <v>24</v>
      </c>
      <c r="B24" t="s">
        <v>16</v>
      </c>
      <c r="C24" t="s">
        <v>15</v>
      </c>
      <c r="D24" s="6">
        <v>0</v>
      </c>
      <c r="E24" s="7">
        <v>0</v>
      </c>
      <c r="F24" s="7">
        <v>0</v>
      </c>
      <c r="G24" s="7">
        <v>0</v>
      </c>
      <c r="H24" s="8">
        <v>0</v>
      </c>
      <c r="I24" s="8">
        <v>7.8353636000000004E-2</v>
      </c>
      <c r="J24" s="8">
        <v>0.84636140900000001</v>
      </c>
      <c r="K24" s="8">
        <v>7.5284955000000001E-2</v>
      </c>
      <c r="L24" s="9">
        <v>0</v>
      </c>
      <c r="M24" s="9">
        <v>0</v>
      </c>
      <c r="N24" s="15">
        <f t="shared" si="5"/>
        <v>0</v>
      </c>
      <c r="O24" s="15">
        <f t="shared" si="6"/>
        <v>0</v>
      </c>
      <c r="P24" s="15">
        <f t="shared" si="7"/>
        <v>1</v>
      </c>
      <c r="Q24" s="15">
        <f t="shared" si="8"/>
        <v>0</v>
      </c>
      <c r="S24">
        <f t="shared" si="33"/>
        <v>0</v>
      </c>
      <c r="T24">
        <f t="shared" si="34"/>
        <v>0</v>
      </c>
      <c r="U24">
        <f t="shared" si="35"/>
        <v>1</v>
      </c>
      <c r="V24">
        <f t="shared" si="36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7.8353636000000004E-2</v>
      </c>
      <c r="AD24">
        <f t="shared" si="18"/>
        <v>0.84636140900000001</v>
      </c>
      <c r="AE24">
        <f t="shared" si="19"/>
        <v>7.5284955000000001E-2</v>
      </c>
      <c r="AJ24">
        <f t="shared" si="28"/>
        <v>0</v>
      </c>
      <c r="AK24">
        <f t="shared" si="29"/>
        <v>0</v>
      </c>
      <c r="AL24">
        <f t="shared" si="30"/>
        <v>0</v>
      </c>
      <c r="AM24">
        <f t="shared" si="31"/>
        <v>0</v>
      </c>
      <c r="AN24">
        <f t="shared" si="32"/>
        <v>0</v>
      </c>
      <c r="AO24">
        <f t="shared" si="37"/>
        <v>1</v>
      </c>
      <c r="AP24">
        <f t="shared" si="38"/>
        <v>0</v>
      </c>
      <c r="AT24">
        <f t="shared" si="27"/>
        <v>0</v>
      </c>
      <c r="AU24">
        <f>IF(O24=MAX(N24:Q24),IF(AND((G24+F24+E24)/SUM(E24:G24)&gt;=0.2,AV24=0),1,0),0)</f>
        <v>0</v>
      </c>
      <c r="AV24">
        <f>IF(O24=MAX(N24:Q24),IF(AND((G24+F24)/SUM(E24:G24)&gt;=0.2,AW24=0),1,0),0)</f>
        <v>0</v>
      </c>
      <c r="AW24">
        <f>IF(O24=MAX(N24:Q24),IF(G24/SUM(E24:G24)&gt;=0.2,1,0),0)</f>
        <v>0</v>
      </c>
      <c r="AX24">
        <f>IF(P24=MAX(N24:Q24),IF(AND((K24+J24+I24+H24)/SUM(H24:K24)&gt;=0.2,AZ24=0),1,0),0)</f>
        <v>0</v>
      </c>
      <c r="AY24">
        <f>IF(P24=MAX(N24:Q24),IF(AND((K24+J24+I24)/SUM(H24:K24)&gt;=0.2,AZ24=0),1,0),0)</f>
        <v>0</v>
      </c>
      <c r="AZ24">
        <f>IF(P24=MAX(N24:Q24),IF(AND((K24+J24)/SUM(H24:K24)&gt;=0.2,AW24=0),1,0),0)</f>
        <v>1</v>
      </c>
      <c r="BA24">
        <f>IF(P24=MAX(N24:Q24),IF(K24/SUM(H24:K24)&gt;=0.2,1,0),0)</f>
        <v>0</v>
      </c>
      <c r="BB24">
        <f>IF(Q24=MAX(N24:Q24),IF((L24+M24)/SUM(L24:M24)&gt;=0.2, 1,0),0)</f>
        <v>0</v>
      </c>
      <c r="BC24">
        <f>IF(Q24=MAX(N24:Q24),IF(M24/SUM(L24:M24)&gt;=0.2, 1,0),0)</f>
        <v>0</v>
      </c>
    </row>
    <row r="25" spans="1:55" x14ac:dyDescent="0.25">
      <c r="A25" t="s">
        <v>24</v>
      </c>
      <c r="B25" t="s">
        <v>17</v>
      </c>
      <c r="C25" t="s">
        <v>15</v>
      </c>
      <c r="D25" s="6">
        <v>0</v>
      </c>
      <c r="E25" s="7">
        <v>0.111759016</v>
      </c>
      <c r="F25" s="7">
        <v>0.24863316999999999</v>
      </c>
      <c r="G25" s="7">
        <v>9.7122409999999999E-3</v>
      </c>
      <c r="H25" s="8">
        <v>0</v>
      </c>
      <c r="I25" s="8">
        <v>2.0669021999999999E-2</v>
      </c>
      <c r="J25" s="8">
        <v>0.23305511500000001</v>
      </c>
      <c r="K25" s="8">
        <v>7.1128203000000001E-2</v>
      </c>
      <c r="L25" s="9">
        <v>0.173167511</v>
      </c>
      <c r="M25" s="9">
        <v>0.131875722</v>
      </c>
      <c r="N25" s="15">
        <f t="shared" si="5"/>
        <v>0</v>
      </c>
      <c r="O25" s="15">
        <f t="shared" si="6"/>
        <v>0.37010442700000001</v>
      </c>
      <c r="P25" s="15">
        <f t="shared" si="7"/>
        <v>0.32485234000000002</v>
      </c>
      <c r="Q25" s="15">
        <f t="shared" si="8"/>
        <v>0.30504323300000002</v>
      </c>
      <c r="S25">
        <f t="shared" si="33"/>
        <v>0</v>
      </c>
      <c r="T25">
        <f t="shared" si="34"/>
        <v>1</v>
      </c>
      <c r="U25">
        <f t="shared" si="35"/>
        <v>0</v>
      </c>
      <c r="V25">
        <f t="shared" si="36"/>
        <v>0</v>
      </c>
      <c r="Y25">
        <f t="shared" si="13"/>
        <v>0.30196616913204338</v>
      </c>
      <c r="Z25">
        <f t="shared" si="14"/>
        <v>0.67179193725234732</v>
      </c>
      <c r="AA25">
        <f t="shared" si="15"/>
        <v>2.6241893615609194E-2</v>
      </c>
      <c r="AB25">
        <f t="shared" si="16"/>
        <v>0</v>
      </c>
      <c r="AC25">
        <f t="shared" si="17"/>
        <v>0</v>
      </c>
      <c r="AD25">
        <f t="shared" si="18"/>
        <v>0</v>
      </c>
      <c r="AE25">
        <f t="shared" si="19"/>
        <v>0</v>
      </c>
      <c r="AJ25">
        <f t="shared" si="28"/>
        <v>0</v>
      </c>
      <c r="AK25">
        <f t="shared" si="29"/>
        <v>1</v>
      </c>
      <c r="AL25">
        <f t="shared" si="30"/>
        <v>0</v>
      </c>
      <c r="AM25">
        <f t="shared" si="31"/>
        <v>0</v>
      </c>
      <c r="AN25">
        <f t="shared" si="32"/>
        <v>0</v>
      </c>
      <c r="AO25">
        <f t="shared" si="37"/>
        <v>0</v>
      </c>
      <c r="AP25">
        <f t="shared" si="38"/>
        <v>0</v>
      </c>
      <c r="AT25">
        <f t="shared" si="27"/>
        <v>0</v>
      </c>
      <c r="AU25">
        <f>IF(O25=MAX(N25:Q25),IF(AND((G25+F25+E25)/SUM(E25:G25)&gt;=0.2,AV25=0),1,0),0)</f>
        <v>0</v>
      </c>
      <c r="AV25">
        <f>IF(O25=MAX(N25:Q25),IF(AND((G25+F25)/SUM(E25:G25)&gt;=0.2,AW25=0),1,0),0)</f>
        <v>1</v>
      </c>
      <c r="AW25">
        <f>IF(O25=MAX(N25:Q25),IF(G25/SUM(E25:G25)&gt;=0.2,1,0),0)</f>
        <v>0</v>
      </c>
      <c r="AX25">
        <f>IF(P25=MAX(N25:Q25),IF(AND((K25+J25+I25+H25)/SUM(H25:K25)&gt;=0.2,AZ25=0),1,0),0)</f>
        <v>0</v>
      </c>
      <c r="AY25">
        <f>IF(P25=MAX(N25:Q25),IF(AND((K25+J25+I25)/SUM(H25:K25)&gt;=0.2,AZ25=0),1,0),0)</f>
        <v>0</v>
      </c>
      <c r="AZ25">
        <f>IF(P25=MAX(N25:Q25),IF(AND((K25+J25)/SUM(H25:K25)&gt;=0.2,AW25=0),1,0),0)</f>
        <v>0</v>
      </c>
      <c r="BA25">
        <f>IF(P25=MAX(N25:Q25),IF(K25/SUM(H25:K25)&gt;=0.2,1,0),0)</f>
        <v>0</v>
      </c>
      <c r="BB25">
        <f>IF(Q25=MAX(N25:Q25),IF((L25+M25)/SUM(L25:M25)&gt;=0.2, 1,0),0)</f>
        <v>0</v>
      </c>
      <c r="BC25">
        <f>IF(Q25=MAX(N25:Q25),IF(M25/SUM(L25:M25)&gt;=0.2, 1,0),0)</f>
        <v>0</v>
      </c>
    </row>
    <row r="26" spans="1:55" x14ac:dyDescent="0.25">
      <c r="A26" t="s">
        <v>24</v>
      </c>
      <c r="B26" t="s">
        <v>18</v>
      </c>
      <c r="C26" t="s">
        <v>15</v>
      </c>
      <c r="D26" s="6">
        <v>1</v>
      </c>
      <c r="E26" s="7">
        <v>0</v>
      </c>
      <c r="F26" s="7">
        <v>0</v>
      </c>
      <c r="G26" s="7">
        <v>0</v>
      </c>
      <c r="H26" s="8">
        <v>0</v>
      </c>
      <c r="I26" s="8">
        <v>0</v>
      </c>
      <c r="J26" s="8">
        <v>0</v>
      </c>
      <c r="K26" s="8">
        <v>0</v>
      </c>
      <c r="L26" s="9">
        <v>0</v>
      </c>
      <c r="M26" s="9">
        <v>0</v>
      </c>
      <c r="N26" s="15">
        <f t="shared" si="5"/>
        <v>1</v>
      </c>
      <c r="O26" s="15">
        <f t="shared" si="6"/>
        <v>0</v>
      </c>
      <c r="P26" s="15">
        <f t="shared" si="7"/>
        <v>0</v>
      </c>
      <c r="Q26" s="15">
        <f t="shared" si="8"/>
        <v>0</v>
      </c>
      <c r="S26">
        <f t="shared" si="33"/>
        <v>1</v>
      </c>
      <c r="T26">
        <f t="shared" si="34"/>
        <v>0</v>
      </c>
      <c r="U26">
        <f t="shared" si="35"/>
        <v>0</v>
      </c>
      <c r="V26">
        <f t="shared" si="36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>
        <f t="shared" si="19"/>
        <v>0</v>
      </c>
      <c r="AJ26">
        <f t="shared" si="28"/>
        <v>0</v>
      </c>
      <c r="AK26" s="17">
        <v>1</v>
      </c>
      <c r="AL26">
        <f t="shared" si="30"/>
        <v>0</v>
      </c>
      <c r="AM26">
        <f t="shared" si="31"/>
        <v>0</v>
      </c>
      <c r="AN26">
        <f t="shared" si="32"/>
        <v>0</v>
      </c>
      <c r="AO26">
        <f t="shared" si="37"/>
        <v>0</v>
      </c>
      <c r="AP26">
        <f t="shared" si="38"/>
        <v>0</v>
      </c>
      <c r="AT26">
        <f t="shared" si="27"/>
        <v>1</v>
      </c>
      <c r="AU26">
        <f>IF(O26=MAX(N26:Q26),IF(AND((G26+F26+E26)/SUM(E26:G26)&gt;=0.2,AV26=0),1,0),0)</f>
        <v>0</v>
      </c>
      <c r="AV26">
        <f>IF(O26=MAX(N26:Q26),IF(AND((G26+F26)/SUM(E26:G26)&gt;=0.2,AW26=0),1,0),0)</f>
        <v>0</v>
      </c>
      <c r="AW26">
        <f>IF(O26=MAX(N26:Q26),IF(G26/SUM(E26:G26)&gt;=0.2,1,0),0)</f>
        <v>0</v>
      </c>
      <c r="AX26">
        <f>IF(P26=MAX(N26:Q26),IF(AND((K26+J26+I26+H26)/SUM(H26:K26)&gt;=0.2,AZ26=0),1,0),0)</f>
        <v>0</v>
      </c>
      <c r="AY26">
        <f>IF(P26=MAX(N26:Q26),IF(AND((K26+J26+I26)/SUM(H26:K26)&gt;=0.2,AZ26=0),1,0),0)</f>
        <v>0</v>
      </c>
      <c r="AZ26">
        <f>IF(P26=MAX(N26:Q26),IF(AND((K26+J26)/SUM(H26:K26)&gt;=0.2,AW26=0),1,0),0)</f>
        <v>0</v>
      </c>
      <c r="BA26">
        <f>IF(P26=MAX(N26:Q26),IF(K26/SUM(H26:K26)&gt;=0.2,1,0),0)</f>
        <v>0</v>
      </c>
      <c r="BB26">
        <f>IF(Q26=MAX(N26:Q26),IF((L26+M26)/SUM(L26:M26)&gt;=0.2, 1,0),0)</f>
        <v>0</v>
      </c>
      <c r="BC26">
        <f>IF(Q26=MAX(N26:Q26),IF(M26/SUM(L26:M26)&gt;=0.2, 1,0),0)</f>
        <v>0</v>
      </c>
    </row>
    <row r="27" spans="1:55" x14ac:dyDescent="0.25">
      <c r="A27" t="s">
        <v>24</v>
      </c>
      <c r="B27" t="s">
        <v>19</v>
      </c>
      <c r="C27" t="s">
        <v>15</v>
      </c>
      <c r="D27" s="6">
        <v>1</v>
      </c>
      <c r="E27" s="7">
        <v>0</v>
      </c>
      <c r="F27" s="7">
        <v>0</v>
      </c>
      <c r="G27" s="7">
        <v>0</v>
      </c>
      <c r="H27" s="8">
        <v>0</v>
      </c>
      <c r="I27" s="8">
        <v>0</v>
      </c>
      <c r="J27" s="8">
        <v>0</v>
      </c>
      <c r="K27" s="8">
        <v>0</v>
      </c>
      <c r="L27" s="9">
        <v>0</v>
      </c>
      <c r="M27" s="9">
        <v>0</v>
      </c>
      <c r="N27" s="15">
        <f t="shared" si="5"/>
        <v>1</v>
      </c>
      <c r="O27" s="15">
        <f t="shared" si="6"/>
        <v>0</v>
      </c>
      <c r="P27" s="15">
        <f t="shared" si="7"/>
        <v>0</v>
      </c>
      <c r="Q27" s="15">
        <f t="shared" si="8"/>
        <v>0</v>
      </c>
      <c r="S27">
        <f t="shared" si="33"/>
        <v>1</v>
      </c>
      <c r="T27">
        <f t="shared" si="34"/>
        <v>0</v>
      </c>
      <c r="U27">
        <f t="shared" si="35"/>
        <v>0</v>
      </c>
      <c r="V27">
        <f t="shared" si="36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>
        <f t="shared" si="19"/>
        <v>0</v>
      </c>
      <c r="AJ27">
        <f t="shared" si="28"/>
        <v>0</v>
      </c>
      <c r="AK27">
        <f t="shared" si="29"/>
        <v>0</v>
      </c>
      <c r="AL27">
        <f t="shared" si="30"/>
        <v>0</v>
      </c>
      <c r="AM27">
        <f t="shared" si="31"/>
        <v>0</v>
      </c>
      <c r="AN27">
        <f t="shared" si="32"/>
        <v>0</v>
      </c>
      <c r="AO27" s="17">
        <v>1</v>
      </c>
      <c r="AP27">
        <f t="shared" si="38"/>
        <v>0</v>
      </c>
      <c r="AT27">
        <f t="shared" si="27"/>
        <v>1</v>
      </c>
      <c r="AU27">
        <f>IF(O27=MAX(N27:Q27),IF(AND((G27+F27+E27)/SUM(E27:G27)&gt;=0.2,AV27=0),1,0),0)</f>
        <v>0</v>
      </c>
      <c r="AV27">
        <f>IF(O27=MAX(N27:Q27),IF(AND((G27+F27)/SUM(E27:G27)&gt;=0.2,AW27=0),1,0),0)</f>
        <v>0</v>
      </c>
      <c r="AW27">
        <f>IF(O27=MAX(N27:Q27),IF(G27/SUM(E27:G27)&gt;=0.2,1,0),0)</f>
        <v>0</v>
      </c>
      <c r="AX27">
        <f>IF(P27=MAX(N27:Q27),IF(AND((K27+J27+I27+H27)/SUM(H27:K27)&gt;=0.2,AZ27=0),1,0),0)</f>
        <v>0</v>
      </c>
      <c r="AY27">
        <f>IF(P27=MAX(N27:Q27),IF(AND((K27+J27+I27)/SUM(H27:K27)&gt;=0.2,AZ27=0),1,0),0)</f>
        <v>0</v>
      </c>
      <c r="AZ27">
        <f>IF(P27=MAX(N27:Q27),IF(AND((K27+J27)/SUM(H27:K27)&gt;=0.2,AW27=0),1,0),0)</f>
        <v>0</v>
      </c>
      <c r="BA27">
        <f>IF(P27=MAX(N27:Q27),IF(K27/SUM(H27:K27)&gt;=0.2,1,0),0)</f>
        <v>0</v>
      </c>
      <c r="BB27">
        <f>IF(Q27=MAX(N27:Q27),IF((L27+M27)/SUM(L27:M27)&gt;=0.2, 1,0),0)</f>
        <v>0</v>
      </c>
      <c r="BC27">
        <f>IF(Q27=MAX(N27:Q27),IF(M27/SUM(L27:M27)&gt;=0.2, 1,0),0)</f>
        <v>0</v>
      </c>
    </row>
    <row r="28" spans="1:55" x14ac:dyDescent="0.25">
      <c r="A28" t="s">
        <v>24</v>
      </c>
      <c r="B28" t="s">
        <v>20</v>
      </c>
      <c r="C28" t="s">
        <v>15</v>
      </c>
      <c r="D28" s="6">
        <v>1</v>
      </c>
      <c r="E28" s="7">
        <v>0</v>
      </c>
      <c r="F28" s="7">
        <v>0</v>
      </c>
      <c r="G28" s="7">
        <v>0</v>
      </c>
      <c r="H28" s="8">
        <v>0</v>
      </c>
      <c r="I28" s="8">
        <v>0</v>
      </c>
      <c r="J28" s="8">
        <v>0</v>
      </c>
      <c r="K28" s="8">
        <v>0</v>
      </c>
      <c r="L28" s="9">
        <v>0</v>
      </c>
      <c r="M28" s="9">
        <v>0</v>
      </c>
      <c r="N28" s="15">
        <f t="shared" si="5"/>
        <v>1</v>
      </c>
      <c r="O28" s="15">
        <f t="shared" si="6"/>
        <v>0</v>
      </c>
      <c r="P28" s="15">
        <f t="shared" si="7"/>
        <v>0</v>
      </c>
      <c r="Q28" s="15">
        <f t="shared" si="8"/>
        <v>0</v>
      </c>
      <c r="S28">
        <f t="shared" si="33"/>
        <v>1</v>
      </c>
      <c r="T28">
        <f t="shared" si="34"/>
        <v>0</v>
      </c>
      <c r="U28">
        <f t="shared" si="35"/>
        <v>0</v>
      </c>
      <c r="V28">
        <f t="shared" si="36"/>
        <v>0</v>
      </c>
      <c r="Y28">
        <f t="shared" si="13"/>
        <v>0</v>
      </c>
      <c r="Z28">
        <f t="shared" si="14"/>
        <v>0</v>
      </c>
      <c r="AA28">
        <f t="shared" si="15"/>
        <v>0</v>
      </c>
      <c r="AB28">
        <f t="shared" si="16"/>
        <v>0</v>
      </c>
      <c r="AC28">
        <f t="shared" si="17"/>
        <v>0</v>
      </c>
      <c r="AD28">
        <f t="shared" si="18"/>
        <v>0</v>
      </c>
      <c r="AE28">
        <f t="shared" si="19"/>
        <v>0</v>
      </c>
      <c r="AJ28">
        <f t="shared" si="28"/>
        <v>0</v>
      </c>
      <c r="AK28">
        <f t="shared" si="29"/>
        <v>0</v>
      </c>
      <c r="AL28">
        <f t="shared" si="30"/>
        <v>0</v>
      </c>
      <c r="AM28">
        <f t="shared" si="31"/>
        <v>0</v>
      </c>
      <c r="AN28">
        <f t="shared" si="32"/>
        <v>0</v>
      </c>
      <c r="AO28" s="17">
        <v>1</v>
      </c>
      <c r="AP28">
        <f t="shared" si="38"/>
        <v>0</v>
      </c>
      <c r="AT28">
        <f t="shared" si="27"/>
        <v>1</v>
      </c>
      <c r="AU28">
        <f>IF(O28=MAX(N28:Q28),IF(AND((G28+F28+E28)/SUM(E28:G28)&gt;=0.2,AV28=0),1,0),0)</f>
        <v>0</v>
      </c>
      <c r="AV28">
        <f>IF(O28=MAX(N28:Q28),IF(AND((G28+F28)/SUM(E28:G28)&gt;=0.2,AW28=0),1,0),0)</f>
        <v>0</v>
      </c>
      <c r="AW28">
        <f>IF(O28=MAX(N28:Q28),IF(G28/SUM(E28:G28)&gt;=0.2,1,0),0)</f>
        <v>0</v>
      </c>
      <c r="AX28">
        <f>IF(P28=MAX(N28:Q28),IF(AND((K28+J28+I28+H28)/SUM(H28:K28)&gt;=0.2,AZ28=0),1,0),0)</f>
        <v>0</v>
      </c>
      <c r="AY28">
        <f>IF(P28=MAX(N28:Q28),IF(AND((K28+J28+I28)/SUM(H28:K28)&gt;=0.2,AZ28=0),1,0),0)</f>
        <v>0</v>
      </c>
      <c r="AZ28">
        <f>IF(P28=MAX(N28:Q28),IF(AND((K28+J28)/SUM(H28:K28)&gt;=0.2,AW28=0),1,0),0)</f>
        <v>0</v>
      </c>
      <c r="BA28">
        <f>IF(P28=MAX(N28:Q28),IF(K28/SUM(H28:K28)&gt;=0.2,1,0),0)</f>
        <v>0</v>
      </c>
      <c r="BB28">
        <f>IF(Q28=MAX(N28:Q28),IF((L28+M28)/SUM(L28:M28)&gt;=0.2, 1,0),0)</f>
        <v>0</v>
      </c>
      <c r="BC28">
        <f>IF(Q28=MAX(N28:Q28),IF(M28/SUM(L28:M28)&gt;=0.2, 1,0),0)</f>
        <v>0</v>
      </c>
    </row>
    <row r="29" spans="1:55" s="10" customFormat="1" x14ac:dyDescent="0.25">
      <c r="A29" s="10" t="s">
        <v>24</v>
      </c>
      <c r="B29" s="10" t="s">
        <v>21</v>
      </c>
      <c r="C29" s="10" t="s">
        <v>15</v>
      </c>
      <c r="D29" s="11">
        <v>0</v>
      </c>
      <c r="E29" s="12">
        <v>0</v>
      </c>
      <c r="F29" s="12">
        <v>0</v>
      </c>
      <c r="G29" s="12">
        <v>0</v>
      </c>
      <c r="H29" s="13">
        <v>0</v>
      </c>
      <c r="I29" s="13">
        <v>0.09</v>
      </c>
      <c r="J29" s="13">
        <v>0.91</v>
      </c>
      <c r="K29" s="13">
        <v>0</v>
      </c>
      <c r="L29" s="14">
        <v>0</v>
      </c>
      <c r="M29" s="14">
        <v>0</v>
      </c>
      <c r="N29" s="16">
        <f t="shared" si="5"/>
        <v>0</v>
      </c>
      <c r="O29" s="16">
        <f t="shared" si="6"/>
        <v>0</v>
      </c>
      <c r="P29" s="16">
        <f t="shared" si="7"/>
        <v>1</v>
      </c>
      <c r="Q29" s="16">
        <f t="shared" si="8"/>
        <v>0</v>
      </c>
      <c r="S29" s="10">
        <f t="shared" si="33"/>
        <v>0</v>
      </c>
      <c r="T29" s="10">
        <f t="shared" si="34"/>
        <v>0</v>
      </c>
      <c r="U29" s="10">
        <f t="shared" si="35"/>
        <v>1</v>
      </c>
      <c r="V29" s="10">
        <f t="shared" si="36"/>
        <v>0</v>
      </c>
      <c r="Y29" s="10">
        <f t="shared" si="13"/>
        <v>0</v>
      </c>
      <c r="Z29" s="10">
        <f t="shared" si="14"/>
        <v>0</v>
      </c>
      <c r="AA29" s="10">
        <f t="shared" si="15"/>
        <v>0</v>
      </c>
      <c r="AB29" s="10">
        <f t="shared" si="16"/>
        <v>0</v>
      </c>
      <c r="AC29" s="10">
        <f t="shared" si="17"/>
        <v>0.09</v>
      </c>
      <c r="AD29" s="10">
        <f t="shared" si="18"/>
        <v>0.91</v>
      </c>
      <c r="AE29" s="10">
        <f t="shared" si="19"/>
        <v>0</v>
      </c>
      <c r="AJ29" s="10">
        <f t="shared" si="28"/>
        <v>0</v>
      </c>
      <c r="AK29" s="10">
        <f t="shared" si="29"/>
        <v>0</v>
      </c>
      <c r="AL29" s="10">
        <f t="shared" si="30"/>
        <v>0</v>
      </c>
      <c r="AM29" s="10">
        <f t="shared" si="31"/>
        <v>0</v>
      </c>
      <c r="AN29" s="10">
        <f t="shared" si="32"/>
        <v>0</v>
      </c>
      <c r="AO29" s="10">
        <f t="shared" si="37"/>
        <v>1</v>
      </c>
      <c r="AP29" s="10">
        <f t="shared" si="38"/>
        <v>0</v>
      </c>
      <c r="AT29" s="10">
        <f t="shared" si="27"/>
        <v>0</v>
      </c>
      <c r="AU29" s="10">
        <f>IF(O29=MAX(N29:Q29),IF(AND((G29+F29+E29)/SUM(E29:G29)&gt;=0.2,AV29=0),1,0),0)</f>
        <v>0</v>
      </c>
      <c r="AV29" s="10">
        <f>IF(O29=MAX(N29:Q29),IF(AND((G29+F29)/SUM(E29:G29)&gt;=0.2,AW29=0),1,0),0)</f>
        <v>0</v>
      </c>
      <c r="AW29" s="10">
        <f>IF(O29=MAX(N29:Q29),IF(G29/SUM(E29:G29)&gt;=0.2,1,0),0)</f>
        <v>0</v>
      </c>
      <c r="AX29" s="10">
        <f>IF(P29=MAX(N29:Q29),IF(AND((K29+J29+I29+H29)/SUM(H29:K29)&gt;=0.2,AZ29=0),1,0),0)</f>
        <v>0</v>
      </c>
      <c r="AY29" s="10">
        <f>IF(P29=MAX(N29:Q29),IF(AND((K29+J29+I29)/SUM(H29:K29)&gt;=0.2,AZ29=0),1,0),0)</f>
        <v>0</v>
      </c>
      <c r="AZ29" s="10">
        <f>IF(P29=MAX(N29:Q29),IF(AND((K29+J29)/SUM(H29:K29)&gt;=0.2,AW29=0),1,0),0)</f>
        <v>1</v>
      </c>
      <c r="BA29" s="10">
        <f>IF(P29=MAX(N29:Q29),IF(K29/SUM(H29:K29)&gt;=0.2,1,0),0)</f>
        <v>0</v>
      </c>
      <c r="BB29" s="10">
        <f>IF(Q29=MAX(N29:Q29),IF((L29+M29)/SUM(L29:M29)&gt;=0.2, 1,0),0)</f>
        <v>0</v>
      </c>
      <c r="BC29" s="10">
        <f>IF(Q29=MAX(N29:Q29),IF(M29/SUM(L29:M29)&gt;=0.2, 1,0),0)</f>
        <v>0</v>
      </c>
    </row>
    <row r="30" spans="1:55" x14ac:dyDescent="0.25">
      <c r="A30" t="s">
        <v>25</v>
      </c>
      <c r="B30" t="s">
        <v>14</v>
      </c>
      <c r="C30" t="s">
        <v>15</v>
      </c>
      <c r="D30" s="6">
        <v>0</v>
      </c>
      <c r="E30" s="7">
        <v>0</v>
      </c>
      <c r="F30" s="7">
        <v>0</v>
      </c>
      <c r="G30" s="7">
        <v>0</v>
      </c>
      <c r="H30" s="8">
        <v>0</v>
      </c>
      <c r="I30" s="8">
        <v>4.9652017E-2</v>
      </c>
      <c r="J30" s="8">
        <v>0.54746469600000003</v>
      </c>
      <c r="K30" s="8">
        <v>8.4971416999999994E-2</v>
      </c>
      <c r="L30" s="9">
        <v>0.15712657799999999</v>
      </c>
      <c r="M30" s="9">
        <v>0.160785292</v>
      </c>
      <c r="N30" s="15">
        <f t="shared" si="5"/>
        <v>0</v>
      </c>
      <c r="O30" s="15">
        <f t="shared" si="6"/>
        <v>0</v>
      </c>
      <c r="P30" s="15">
        <f t="shared" si="7"/>
        <v>0.68208813000000001</v>
      </c>
      <c r="Q30" s="15">
        <f t="shared" si="8"/>
        <v>0.31791186999999999</v>
      </c>
      <c r="S30">
        <f t="shared" si="33"/>
        <v>0</v>
      </c>
      <c r="T30">
        <f t="shared" si="34"/>
        <v>0</v>
      </c>
      <c r="U30">
        <f t="shared" si="35"/>
        <v>1</v>
      </c>
      <c r="V30">
        <f t="shared" si="36"/>
        <v>0</v>
      </c>
      <c r="Y30">
        <f t="shared" ref="Y30:Y93" si="39">IF($O30=0,0,$T30*E30/$O30)</f>
        <v>0</v>
      </c>
      <c r="Z30">
        <f t="shared" ref="Z30:Z93" si="40">IF($O30=0,0,$T30*F30/$O30)</f>
        <v>0</v>
      </c>
      <c r="AA30">
        <f t="shared" ref="AA30:AA93" si="41">IF($O30=0,0,$T30*G30/$O30)</f>
        <v>0</v>
      </c>
      <c r="AB30">
        <f t="shared" ref="AB30:AB93" si="42">IF($P30=0,0,$U30*H30/$P30)</f>
        <v>0</v>
      </c>
      <c r="AC30">
        <f t="shared" ref="AC30:AC93" si="43">IF($P30=0,0,$U30*I30/$P30)</f>
        <v>7.2794137320642133E-2</v>
      </c>
      <c r="AD30">
        <f t="shared" ref="AD30:AD93" si="44">IF($P30=0,0,$U30*J30/$P30)</f>
        <v>0.8026304401456158</v>
      </c>
      <c r="AE30">
        <f t="shared" ref="AE30:AE93" si="45">IF($P30=0,0,$U30*K30/$P30)</f>
        <v>0.12457542253374207</v>
      </c>
      <c r="AJ30">
        <f t="shared" si="28"/>
        <v>0</v>
      </c>
      <c r="AK30">
        <f t="shared" si="29"/>
        <v>0</v>
      </c>
      <c r="AL30">
        <f t="shared" si="30"/>
        <v>0</v>
      </c>
      <c r="AM30">
        <f t="shared" si="31"/>
        <v>0</v>
      </c>
      <c r="AN30">
        <f t="shared" si="32"/>
        <v>0</v>
      </c>
      <c r="AO30">
        <f t="shared" si="37"/>
        <v>1</v>
      </c>
      <c r="AP30">
        <f t="shared" si="38"/>
        <v>0</v>
      </c>
      <c r="AT30">
        <f t="shared" si="27"/>
        <v>0</v>
      </c>
      <c r="AU30">
        <f>IF(O30=MAX(N30:Q30),IF(AND((G30+F30+E30)/SUM(E30:G30)&gt;=0.2,AV30=0),1,0),0)</f>
        <v>0</v>
      </c>
      <c r="AV30">
        <f>IF(O30=MAX(N30:Q30),IF(AND((G30+F30)/SUM(E30:G30)&gt;=0.2,AW30=0),1,0),0)</f>
        <v>0</v>
      </c>
      <c r="AW30">
        <f>IF(O30=MAX(N30:Q30),IF(G30/SUM(E30:G30)&gt;=0.2,1,0),0)</f>
        <v>0</v>
      </c>
      <c r="AX30">
        <f>IF(P30=MAX(N30:Q30),IF(AND((K30+J30+I30+H30)/SUM(H30:K30)&gt;=0.2,AZ30=0),1,0),0)</f>
        <v>0</v>
      </c>
      <c r="AY30">
        <f>IF(P30=MAX(N30:Q30),IF(AND((K30+J30+I30)/SUM(H30:K30)&gt;=0.2,AZ30=0),1,0),0)</f>
        <v>0</v>
      </c>
      <c r="AZ30">
        <f>IF(P30=MAX(N30:Q30),IF(AND((K30+J30)/SUM(H30:K30)&gt;=0.2,AW30=0),1,0),0)</f>
        <v>1</v>
      </c>
      <c r="BA30">
        <f>IF(P30=MAX(N30:Q30),IF(K30/SUM(H30:K30)&gt;=0.2,1,0),0)</f>
        <v>0</v>
      </c>
      <c r="BB30">
        <f>IF(Q30=MAX(N30:Q30),IF((L30+M30)/SUM(L30:M30)&gt;=0.2, 1,0),0)</f>
        <v>0</v>
      </c>
      <c r="BC30">
        <f>IF(Q30=MAX(N30:Q30),IF(M30/SUM(L30:M30)&gt;=0.2, 1,0),0)</f>
        <v>0</v>
      </c>
    </row>
    <row r="31" spans="1:55" x14ac:dyDescent="0.25">
      <c r="A31" t="s">
        <v>25</v>
      </c>
      <c r="B31" t="s">
        <v>16</v>
      </c>
      <c r="C31" t="s">
        <v>15</v>
      </c>
      <c r="D31" s="6">
        <v>0</v>
      </c>
      <c r="E31" s="7">
        <v>0</v>
      </c>
      <c r="F31" s="7">
        <v>0</v>
      </c>
      <c r="G31" s="7">
        <v>0</v>
      </c>
      <c r="H31" s="8">
        <v>0</v>
      </c>
      <c r="I31" s="8">
        <v>7.8353636000000004E-2</v>
      </c>
      <c r="J31" s="8">
        <v>0.84636140900000001</v>
      </c>
      <c r="K31" s="8">
        <v>7.5284955000000001E-2</v>
      </c>
      <c r="L31" s="9">
        <v>0</v>
      </c>
      <c r="M31" s="9">
        <v>0</v>
      </c>
      <c r="N31" s="15">
        <f t="shared" si="5"/>
        <v>0</v>
      </c>
      <c r="O31" s="15">
        <f t="shared" si="6"/>
        <v>0</v>
      </c>
      <c r="P31" s="15">
        <f t="shared" si="7"/>
        <v>1</v>
      </c>
      <c r="Q31" s="15">
        <f t="shared" si="8"/>
        <v>0</v>
      </c>
      <c r="S31">
        <f t="shared" si="33"/>
        <v>0</v>
      </c>
      <c r="T31">
        <f t="shared" si="34"/>
        <v>0</v>
      </c>
      <c r="U31">
        <f t="shared" si="35"/>
        <v>1</v>
      </c>
      <c r="V31">
        <f t="shared" si="36"/>
        <v>0</v>
      </c>
      <c r="Y31">
        <f t="shared" si="39"/>
        <v>0</v>
      </c>
      <c r="Z31">
        <f t="shared" si="40"/>
        <v>0</v>
      </c>
      <c r="AA31">
        <f t="shared" si="41"/>
        <v>0</v>
      </c>
      <c r="AB31">
        <f t="shared" si="42"/>
        <v>0</v>
      </c>
      <c r="AC31">
        <f t="shared" si="43"/>
        <v>7.8353636000000004E-2</v>
      </c>
      <c r="AD31">
        <f t="shared" si="44"/>
        <v>0.84636140900000001</v>
      </c>
      <c r="AE31">
        <f t="shared" si="45"/>
        <v>7.5284955000000001E-2</v>
      </c>
      <c r="AJ31">
        <f t="shared" si="28"/>
        <v>0</v>
      </c>
      <c r="AK31">
        <f t="shared" si="29"/>
        <v>0</v>
      </c>
      <c r="AL31">
        <f t="shared" si="30"/>
        <v>0</v>
      </c>
      <c r="AM31">
        <f t="shared" si="31"/>
        <v>0</v>
      </c>
      <c r="AN31">
        <f t="shared" si="32"/>
        <v>0</v>
      </c>
      <c r="AO31">
        <f t="shared" si="37"/>
        <v>1</v>
      </c>
      <c r="AP31">
        <f t="shared" si="38"/>
        <v>0</v>
      </c>
      <c r="AT31">
        <f t="shared" si="27"/>
        <v>0</v>
      </c>
      <c r="AU31">
        <f>IF(O31=MAX(N31:Q31),IF(AND((G31+F31+E31)/SUM(E31:G31)&gt;=0.2,AV31=0),1,0),0)</f>
        <v>0</v>
      </c>
      <c r="AV31">
        <f>IF(O31=MAX(N31:Q31),IF(AND((G31+F31)/SUM(E31:G31)&gt;=0.2,AW31=0),1,0),0)</f>
        <v>0</v>
      </c>
      <c r="AW31">
        <f>IF(O31=MAX(N31:Q31),IF(G31/SUM(E31:G31)&gt;=0.2,1,0),0)</f>
        <v>0</v>
      </c>
      <c r="AX31">
        <f>IF(P31=MAX(N31:Q31),IF(AND((K31+J31+I31+H31)/SUM(H31:K31)&gt;=0.2,AZ31=0),1,0),0)</f>
        <v>0</v>
      </c>
      <c r="AY31">
        <f>IF(P31=MAX(N31:Q31),IF(AND((K31+J31+I31)/SUM(H31:K31)&gt;=0.2,AZ31=0),1,0),0)</f>
        <v>0</v>
      </c>
      <c r="AZ31">
        <f>IF(P31=MAX(N31:Q31),IF(AND((K31+J31)/SUM(H31:K31)&gt;=0.2,AW31=0),1,0),0)</f>
        <v>1</v>
      </c>
      <c r="BA31">
        <f>IF(P31=MAX(N31:Q31),IF(K31/SUM(H31:K31)&gt;=0.2,1,0),0)</f>
        <v>0</v>
      </c>
      <c r="BB31">
        <f>IF(Q31=MAX(N31:Q31),IF((L31+M31)/SUM(L31:M31)&gt;=0.2, 1,0),0)</f>
        <v>0</v>
      </c>
      <c r="BC31">
        <f>IF(Q31=MAX(N31:Q31),IF(M31/SUM(L31:M31)&gt;=0.2, 1,0),0)</f>
        <v>0</v>
      </c>
    </row>
    <row r="32" spans="1:55" x14ac:dyDescent="0.25">
      <c r="A32" t="s">
        <v>25</v>
      </c>
      <c r="B32" t="s">
        <v>17</v>
      </c>
      <c r="C32" t="s">
        <v>15</v>
      </c>
      <c r="D32" s="6">
        <v>0</v>
      </c>
      <c r="E32" s="7">
        <v>0</v>
      </c>
      <c r="F32" s="7">
        <v>0</v>
      </c>
      <c r="G32" s="7">
        <v>0</v>
      </c>
      <c r="H32" s="8">
        <v>0</v>
      </c>
      <c r="I32" s="8">
        <v>6.3625898E-2</v>
      </c>
      <c r="J32" s="8">
        <v>0.71741861200000001</v>
      </c>
      <c r="K32" s="8">
        <v>0.21895549</v>
      </c>
      <c r="L32" s="9">
        <v>0</v>
      </c>
      <c r="M32" s="9">
        <v>0</v>
      </c>
      <c r="N32" s="15">
        <f t="shared" si="5"/>
        <v>0</v>
      </c>
      <c r="O32" s="15">
        <f t="shared" si="6"/>
        <v>0</v>
      </c>
      <c r="P32" s="15">
        <f t="shared" si="7"/>
        <v>1</v>
      </c>
      <c r="Q32" s="15">
        <f t="shared" si="8"/>
        <v>0</v>
      </c>
      <c r="S32">
        <f t="shared" si="33"/>
        <v>0</v>
      </c>
      <c r="T32">
        <f t="shared" si="34"/>
        <v>0</v>
      </c>
      <c r="U32">
        <f t="shared" si="35"/>
        <v>1</v>
      </c>
      <c r="V32">
        <f t="shared" si="36"/>
        <v>0</v>
      </c>
      <c r="Y32">
        <f t="shared" si="39"/>
        <v>0</v>
      </c>
      <c r="Z32">
        <f t="shared" si="40"/>
        <v>0</v>
      </c>
      <c r="AA32">
        <f t="shared" si="41"/>
        <v>0</v>
      </c>
      <c r="AB32">
        <f t="shared" si="42"/>
        <v>0</v>
      </c>
      <c r="AC32">
        <f t="shared" si="43"/>
        <v>6.3625898E-2</v>
      </c>
      <c r="AD32">
        <f t="shared" si="44"/>
        <v>0.71741861200000001</v>
      </c>
      <c r="AE32">
        <f t="shared" si="45"/>
        <v>0.21895549</v>
      </c>
      <c r="AJ32">
        <f t="shared" si="28"/>
        <v>0</v>
      </c>
      <c r="AK32">
        <f t="shared" si="29"/>
        <v>0</v>
      </c>
      <c r="AL32">
        <f t="shared" si="30"/>
        <v>0</v>
      </c>
      <c r="AM32">
        <f t="shared" si="31"/>
        <v>0</v>
      </c>
      <c r="AN32">
        <f t="shared" si="32"/>
        <v>0</v>
      </c>
      <c r="AO32">
        <f t="shared" si="37"/>
        <v>0</v>
      </c>
      <c r="AP32">
        <f t="shared" si="38"/>
        <v>1</v>
      </c>
      <c r="AT32">
        <f t="shared" si="27"/>
        <v>0</v>
      </c>
      <c r="AU32">
        <f>IF(O32=MAX(N32:Q32),IF(AND((G32+F32+E32)/SUM(E32:G32)&gt;=0.2,AV32=0),1,0),0)</f>
        <v>0</v>
      </c>
      <c r="AV32">
        <f>IF(O32=MAX(N32:Q32),IF(AND((G32+F32)/SUM(E32:G32)&gt;=0.2,AW32=0),1,0),0)</f>
        <v>0</v>
      </c>
      <c r="AW32">
        <f>IF(O32=MAX(N32:Q32),IF(G32/SUM(E32:G32)&gt;=0.2,1,0),0)</f>
        <v>0</v>
      </c>
      <c r="AX32">
        <f>IF(P32=MAX(N32:Q32),IF(AND((K32+J32+I32+H32)/SUM(H32:K32)&gt;=0.2,AZ32=0),1,0),0)</f>
        <v>0</v>
      </c>
      <c r="AY32">
        <f>IF(P32=MAX(N32:Q32),IF(AND((K32+J32+I32)/SUM(H32:K32)&gt;=0.2,AZ32=0),1,0),0)</f>
        <v>0</v>
      </c>
      <c r="AZ32">
        <f>IF(P32=MAX(N32:Q32),IF(AND((K32+J32)/SUM(H32:K32)&gt;=0.2,AW32=0),1,0),0)</f>
        <v>1</v>
      </c>
      <c r="BA32">
        <f>IF(P32=MAX(N32:Q32),IF(K32/SUM(H32:K32)&gt;=0.2,1,0),0)</f>
        <v>1</v>
      </c>
      <c r="BB32">
        <f>IF(Q32=MAX(N32:Q32),IF((L32+M32)/SUM(L32:M32)&gt;=0.2, 1,0),0)</f>
        <v>0</v>
      </c>
      <c r="BC32">
        <f>IF(Q32=MAX(N32:Q32),IF(M32/SUM(L32:M32)&gt;=0.2, 1,0),0)</f>
        <v>0</v>
      </c>
    </row>
    <row r="33" spans="1:55" x14ac:dyDescent="0.25">
      <c r="A33" t="s">
        <v>25</v>
      </c>
      <c r="B33" t="s">
        <v>18</v>
      </c>
      <c r="C33" t="s">
        <v>15</v>
      </c>
      <c r="D33" s="6">
        <v>1</v>
      </c>
      <c r="E33" s="7">
        <v>0</v>
      </c>
      <c r="F33" s="7">
        <v>0</v>
      </c>
      <c r="G33" s="7">
        <v>0</v>
      </c>
      <c r="H33" s="8">
        <v>0</v>
      </c>
      <c r="I33" s="8">
        <v>0</v>
      </c>
      <c r="J33" s="8">
        <v>0</v>
      </c>
      <c r="K33" s="8">
        <v>0</v>
      </c>
      <c r="L33" s="9">
        <v>0</v>
      </c>
      <c r="M33" s="9">
        <v>0</v>
      </c>
      <c r="N33" s="15">
        <f t="shared" si="5"/>
        <v>1</v>
      </c>
      <c r="O33" s="15">
        <f t="shared" si="6"/>
        <v>0</v>
      </c>
      <c r="P33" s="15">
        <f t="shared" si="7"/>
        <v>0</v>
      </c>
      <c r="Q33" s="15">
        <f t="shared" si="8"/>
        <v>0</v>
      </c>
      <c r="S33">
        <f t="shared" si="33"/>
        <v>1</v>
      </c>
      <c r="T33">
        <f t="shared" si="34"/>
        <v>0</v>
      </c>
      <c r="U33">
        <f t="shared" si="35"/>
        <v>0</v>
      </c>
      <c r="V33">
        <f t="shared" si="36"/>
        <v>0</v>
      </c>
      <c r="Y33">
        <f t="shared" si="39"/>
        <v>0</v>
      </c>
      <c r="Z33">
        <f t="shared" si="40"/>
        <v>0</v>
      </c>
      <c r="AA33">
        <f t="shared" si="41"/>
        <v>0</v>
      </c>
      <c r="AB33">
        <f t="shared" si="42"/>
        <v>0</v>
      </c>
      <c r="AC33">
        <f t="shared" si="43"/>
        <v>0</v>
      </c>
      <c r="AD33">
        <f t="shared" si="44"/>
        <v>0</v>
      </c>
      <c r="AE33">
        <f t="shared" si="45"/>
        <v>0</v>
      </c>
      <c r="AJ33">
        <f t="shared" si="28"/>
        <v>0</v>
      </c>
      <c r="AK33">
        <f t="shared" si="29"/>
        <v>0</v>
      </c>
      <c r="AL33">
        <f t="shared" si="30"/>
        <v>0</v>
      </c>
      <c r="AM33">
        <f t="shared" si="31"/>
        <v>0</v>
      </c>
      <c r="AN33">
        <f t="shared" si="32"/>
        <v>0</v>
      </c>
      <c r="AO33">
        <f t="shared" si="37"/>
        <v>0</v>
      </c>
      <c r="AP33" s="17">
        <v>1</v>
      </c>
      <c r="AT33">
        <f t="shared" si="27"/>
        <v>1</v>
      </c>
      <c r="AU33">
        <f>IF(O33=MAX(N33:Q33),IF(AND((G33+F33+E33)/SUM(E33:G33)&gt;=0.2,AV33=0),1,0),0)</f>
        <v>0</v>
      </c>
      <c r="AV33">
        <f>IF(O33=MAX(N33:Q33),IF(AND((G33+F33)/SUM(E33:G33)&gt;=0.2,AW33=0),1,0),0)</f>
        <v>0</v>
      </c>
      <c r="AW33">
        <f>IF(O33=MAX(N33:Q33),IF(G33/SUM(E33:G33)&gt;=0.2,1,0),0)</f>
        <v>0</v>
      </c>
      <c r="AX33">
        <f>IF(P33=MAX(N33:Q33),IF(AND((K33+J33+I33+H33)/SUM(H33:K33)&gt;=0.2,AZ33=0),1,0),0)</f>
        <v>0</v>
      </c>
      <c r="AY33">
        <f>IF(P33=MAX(N33:Q33),IF(AND((K33+J33+I33)/SUM(H33:K33)&gt;=0.2,AZ33=0),1,0),0)</f>
        <v>0</v>
      </c>
      <c r="AZ33">
        <f>IF(P33=MAX(N33:Q33),IF(AND((K33+J33)/SUM(H33:K33)&gt;=0.2,AW33=0),1,0),0)</f>
        <v>0</v>
      </c>
      <c r="BA33">
        <f>IF(P33=MAX(N33:Q33),IF(K33/SUM(H33:K33)&gt;=0.2,1,0),0)</f>
        <v>0</v>
      </c>
      <c r="BB33">
        <f>IF(Q33=MAX(N33:Q33),IF((L33+M33)/SUM(L33:M33)&gt;=0.2, 1,0),0)</f>
        <v>0</v>
      </c>
      <c r="BC33">
        <f>IF(Q33=MAX(N33:Q33),IF(M33/SUM(L33:M33)&gt;=0.2, 1,0),0)</f>
        <v>0</v>
      </c>
    </row>
    <row r="34" spans="1:55" x14ac:dyDescent="0.25">
      <c r="A34" t="s">
        <v>25</v>
      </c>
      <c r="B34" t="s">
        <v>19</v>
      </c>
      <c r="C34" t="s">
        <v>15</v>
      </c>
      <c r="D34" s="6">
        <v>1</v>
      </c>
      <c r="E34" s="7">
        <v>0</v>
      </c>
      <c r="F34" s="7">
        <v>0</v>
      </c>
      <c r="G34" s="7">
        <v>0</v>
      </c>
      <c r="H34" s="8">
        <v>0</v>
      </c>
      <c r="I34" s="8">
        <v>0</v>
      </c>
      <c r="J34" s="8">
        <v>0</v>
      </c>
      <c r="K34" s="8">
        <v>0</v>
      </c>
      <c r="L34" s="9">
        <v>0</v>
      </c>
      <c r="M34" s="9">
        <v>0</v>
      </c>
      <c r="N34" s="15">
        <f t="shared" si="5"/>
        <v>1</v>
      </c>
      <c r="O34" s="15">
        <f t="shared" si="6"/>
        <v>0</v>
      </c>
      <c r="P34" s="15">
        <f t="shared" si="7"/>
        <v>0</v>
      </c>
      <c r="Q34" s="15">
        <f t="shared" si="8"/>
        <v>0</v>
      </c>
      <c r="S34">
        <f t="shared" si="33"/>
        <v>1</v>
      </c>
      <c r="T34">
        <f t="shared" si="34"/>
        <v>0</v>
      </c>
      <c r="U34">
        <f t="shared" si="35"/>
        <v>0</v>
      </c>
      <c r="V34">
        <f t="shared" si="36"/>
        <v>0</v>
      </c>
      <c r="Y34">
        <f t="shared" si="39"/>
        <v>0</v>
      </c>
      <c r="Z34">
        <f t="shared" si="40"/>
        <v>0</v>
      </c>
      <c r="AA34">
        <f t="shared" si="41"/>
        <v>0</v>
      </c>
      <c r="AB34">
        <f t="shared" si="42"/>
        <v>0</v>
      </c>
      <c r="AC34">
        <f t="shared" si="43"/>
        <v>0</v>
      </c>
      <c r="AD34">
        <f t="shared" si="44"/>
        <v>0</v>
      </c>
      <c r="AE34">
        <f t="shared" si="45"/>
        <v>0</v>
      </c>
      <c r="AJ34">
        <f t="shared" si="28"/>
        <v>0</v>
      </c>
      <c r="AK34">
        <f t="shared" si="29"/>
        <v>0</v>
      </c>
      <c r="AL34">
        <f t="shared" si="30"/>
        <v>0</v>
      </c>
      <c r="AM34">
        <f t="shared" si="31"/>
        <v>0</v>
      </c>
      <c r="AN34">
        <f t="shared" si="32"/>
        <v>0</v>
      </c>
      <c r="AO34" s="17">
        <v>1</v>
      </c>
      <c r="AP34">
        <f t="shared" si="38"/>
        <v>0</v>
      </c>
      <c r="AT34">
        <f t="shared" si="27"/>
        <v>1</v>
      </c>
      <c r="AU34">
        <f>IF(O34=MAX(N34:Q34),IF(AND((G34+F34+E34)/SUM(E34:G34)&gt;=0.2,AV34=0),1,0),0)</f>
        <v>0</v>
      </c>
      <c r="AV34">
        <f>IF(O34=MAX(N34:Q34),IF(AND((G34+F34)/SUM(E34:G34)&gt;=0.2,AW34=0),1,0),0)</f>
        <v>0</v>
      </c>
      <c r="AW34">
        <f>IF(O34=MAX(N34:Q34),IF(G34/SUM(E34:G34)&gt;=0.2,1,0),0)</f>
        <v>0</v>
      </c>
      <c r="AX34">
        <f>IF(P34=MAX(N34:Q34),IF(AND((K34+J34+I34+H34)/SUM(H34:K34)&gt;=0.2,AZ34=0),1,0),0)</f>
        <v>0</v>
      </c>
      <c r="AY34">
        <f>IF(P34=MAX(N34:Q34),IF(AND((K34+J34+I34)/SUM(H34:K34)&gt;=0.2,AZ34=0),1,0),0)</f>
        <v>0</v>
      </c>
      <c r="AZ34">
        <f>IF(P34=MAX(N34:Q34),IF(AND((K34+J34)/SUM(H34:K34)&gt;=0.2,AW34=0),1,0),0)</f>
        <v>0</v>
      </c>
      <c r="BA34">
        <f>IF(P34=MAX(N34:Q34),IF(K34/SUM(H34:K34)&gt;=0.2,1,0),0)</f>
        <v>0</v>
      </c>
      <c r="BB34">
        <f>IF(Q34=MAX(N34:Q34),IF((L34+M34)/SUM(L34:M34)&gt;=0.2, 1,0),0)</f>
        <v>0</v>
      </c>
      <c r="BC34">
        <f>IF(Q34=MAX(N34:Q34),IF(M34/SUM(L34:M34)&gt;=0.2, 1,0),0)</f>
        <v>0</v>
      </c>
    </row>
    <row r="35" spans="1:55" x14ac:dyDescent="0.25">
      <c r="A35" t="s">
        <v>25</v>
      </c>
      <c r="B35" t="s">
        <v>20</v>
      </c>
      <c r="C35" t="s">
        <v>15</v>
      </c>
      <c r="D35" s="6">
        <v>1</v>
      </c>
      <c r="E35" s="7">
        <v>0</v>
      </c>
      <c r="F35" s="7">
        <v>0</v>
      </c>
      <c r="G35" s="7">
        <v>0</v>
      </c>
      <c r="H35" s="8">
        <v>0</v>
      </c>
      <c r="I35" s="8">
        <v>0</v>
      </c>
      <c r="J35" s="8">
        <v>0</v>
      </c>
      <c r="K35" s="8">
        <v>0</v>
      </c>
      <c r="L35" s="9">
        <v>0</v>
      </c>
      <c r="M35" s="9">
        <v>0</v>
      </c>
      <c r="N35" s="15">
        <f t="shared" si="5"/>
        <v>1</v>
      </c>
      <c r="O35" s="15">
        <f t="shared" si="6"/>
        <v>0</v>
      </c>
      <c r="P35" s="15">
        <f t="shared" si="7"/>
        <v>0</v>
      </c>
      <c r="Q35" s="15">
        <f t="shared" si="8"/>
        <v>0</v>
      </c>
      <c r="S35">
        <f t="shared" si="33"/>
        <v>1</v>
      </c>
      <c r="T35">
        <f t="shared" si="34"/>
        <v>0</v>
      </c>
      <c r="U35">
        <f t="shared" si="35"/>
        <v>0</v>
      </c>
      <c r="V35">
        <f t="shared" si="36"/>
        <v>0</v>
      </c>
      <c r="Y35">
        <f t="shared" si="39"/>
        <v>0</v>
      </c>
      <c r="Z35">
        <f t="shared" si="40"/>
        <v>0</v>
      </c>
      <c r="AA35">
        <f t="shared" si="41"/>
        <v>0</v>
      </c>
      <c r="AB35">
        <f t="shared" si="42"/>
        <v>0</v>
      </c>
      <c r="AC35">
        <f t="shared" si="43"/>
        <v>0</v>
      </c>
      <c r="AD35">
        <f t="shared" si="44"/>
        <v>0</v>
      </c>
      <c r="AE35">
        <f t="shared" si="45"/>
        <v>0</v>
      </c>
      <c r="AJ35">
        <f t="shared" si="28"/>
        <v>0</v>
      </c>
      <c r="AK35">
        <f t="shared" si="29"/>
        <v>0</v>
      </c>
      <c r="AL35">
        <f t="shared" si="30"/>
        <v>0</v>
      </c>
      <c r="AM35">
        <f t="shared" si="31"/>
        <v>0</v>
      </c>
      <c r="AN35">
        <f t="shared" si="32"/>
        <v>0</v>
      </c>
      <c r="AO35" s="17">
        <v>1</v>
      </c>
      <c r="AP35">
        <f t="shared" si="38"/>
        <v>0</v>
      </c>
      <c r="AT35">
        <f t="shared" si="27"/>
        <v>1</v>
      </c>
      <c r="AU35">
        <f>IF(O35=MAX(N35:Q35),IF(AND((G35+F35+E35)/SUM(E35:G35)&gt;=0.2,AV35=0),1,0),0)</f>
        <v>0</v>
      </c>
      <c r="AV35">
        <f>IF(O35=MAX(N35:Q35),IF(AND((G35+F35)/SUM(E35:G35)&gt;=0.2,AW35=0),1,0),0)</f>
        <v>0</v>
      </c>
      <c r="AW35">
        <f>IF(O35=MAX(N35:Q35),IF(G35/SUM(E35:G35)&gt;=0.2,1,0),0)</f>
        <v>0</v>
      </c>
      <c r="AX35">
        <f>IF(P35=MAX(N35:Q35),IF(AND((K35+J35+I35+H35)/SUM(H35:K35)&gt;=0.2,AZ35=0),1,0),0)</f>
        <v>0</v>
      </c>
      <c r="AY35">
        <f>IF(P35=MAX(N35:Q35),IF(AND((K35+J35+I35)/SUM(H35:K35)&gt;=0.2,AZ35=0),1,0),0)</f>
        <v>0</v>
      </c>
      <c r="AZ35">
        <f>IF(P35=MAX(N35:Q35),IF(AND((K35+J35)/SUM(H35:K35)&gt;=0.2,AW35=0),1,0),0)</f>
        <v>0</v>
      </c>
      <c r="BA35">
        <f>IF(P35=MAX(N35:Q35),IF(K35/SUM(H35:K35)&gt;=0.2,1,0),0)</f>
        <v>0</v>
      </c>
      <c r="BB35">
        <f>IF(Q35=MAX(N35:Q35),IF((L35+M35)/SUM(L35:M35)&gt;=0.2, 1,0),0)</f>
        <v>0</v>
      </c>
      <c r="BC35">
        <f>IF(Q35=MAX(N35:Q35),IF(M35/SUM(L35:M35)&gt;=0.2, 1,0),0)</f>
        <v>0</v>
      </c>
    </row>
    <row r="36" spans="1:55" s="10" customFormat="1" x14ac:dyDescent="0.25">
      <c r="A36" s="10" t="s">
        <v>25</v>
      </c>
      <c r="B36" s="10" t="s">
        <v>21</v>
      </c>
      <c r="C36" s="10" t="s">
        <v>15</v>
      </c>
      <c r="D36" s="11">
        <v>0</v>
      </c>
      <c r="E36" s="12">
        <v>0</v>
      </c>
      <c r="F36" s="12">
        <v>0</v>
      </c>
      <c r="G36" s="12">
        <v>0</v>
      </c>
      <c r="H36" s="13">
        <v>0</v>
      </c>
      <c r="I36" s="13">
        <v>0.09</v>
      </c>
      <c r="J36" s="13">
        <v>0.91</v>
      </c>
      <c r="K36" s="13">
        <v>0</v>
      </c>
      <c r="L36" s="14">
        <v>0</v>
      </c>
      <c r="M36" s="14">
        <v>0</v>
      </c>
      <c r="N36" s="16">
        <f t="shared" si="5"/>
        <v>0</v>
      </c>
      <c r="O36" s="16">
        <f t="shared" si="6"/>
        <v>0</v>
      </c>
      <c r="P36" s="16">
        <f t="shared" si="7"/>
        <v>1</v>
      </c>
      <c r="Q36" s="16">
        <f t="shared" si="8"/>
        <v>0</v>
      </c>
      <c r="S36" s="10">
        <f t="shared" si="33"/>
        <v>0</v>
      </c>
      <c r="T36" s="10">
        <f t="shared" si="34"/>
        <v>0</v>
      </c>
      <c r="U36" s="10">
        <f t="shared" si="35"/>
        <v>1</v>
      </c>
      <c r="V36" s="10">
        <f t="shared" si="36"/>
        <v>0</v>
      </c>
      <c r="Y36" s="10">
        <f t="shared" si="39"/>
        <v>0</v>
      </c>
      <c r="Z36" s="10">
        <f t="shared" si="40"/>
        <v>0</v>
      </c>
      <c r="AA36" s="10">
        <f t="shared" si="41"/>
        <v>0</v>
      </c>
      <c r="AB36" s="10">
        <f t="shared" si="42"/>
        <v>0</v>
      </c>
      <c r="AC36" s="10">
        <f t="shared" si="43"/>
        <v>0.09</v>
      </c>
      <c r="AD36" s="10">
        <f t="shared" si="44"/>
        <v>0.91</v>
      </c>
      <c r="AE36" s="10">
        <f t="shared" si="45"/>
        <v>0</v>
      </c>
      <c r="AJ36" s="10">
        <f t="shared" si="28"/>
        <v>0</v>
      </c>
      <c r="AK36" s="10">
        <f t="shared" si="29"/>
        <v>0</v>
      </c>
      <c r="AL36" s="10">
        <f t="shared" si="30"/>
        <v>0</v>
      </c>
      <c r="AM36" s="10">
        <f t="shared" si="31"/>
        <v>0</v>
      </c>
      <c r="AN36" s="10">
        <f t="shared" si="32"/>
        <v>0</v>
      </c>
      <c r="AO36" s="10">
        <f t="shared" si="37"/>
        <v>1</v>
      </c>
      <c r="AP36" s="10">
        <f t="shared" si="38"/>
        <v>0</v>
      </c>
      <c r="AT36" s="10">
        <f t="shared" si="27"/>
        <v>0</v>
      </c>
      <c r="AU36" s="10">
        <f>IF(O36=MAX(N36:Q36),IF(AND((G36+F36+E36)/SUM(E36:G36)&gt;=0.2,AV36=0),1,0),0)</f>
        <v>0</v>
      </c>
      <c r="AV36" s="10">
        <f>IF(O36=MAX(N36:Q36),IF(AND((G36+F36)/SUM(E36:G36)&gt;=0.2,AW36=0),1,0),0)</f>
        <v>0</v>
      </c>
      <c r="AW36" s="10">
        <f>IF(O36=MAX(N36:Q36),IF(G36/SUM(E36:G36)&gt;=0.2,1,0),0)</f>
        <v>0</v>
      </c>
      <c r="AX36" s="10">
        <f>IF(P36=MAX(N36:Q36),IF(AND((K36+J36+I36+H36)/SUM(H36:K36)&gt;=0.2,AZ36=0),1,0),0)</f>
        <v>0</v>
      </c>
      <c r="AY36" s="10">
        <f>IF(P36=MAX(N36:Q36),IF(AND((K36+J36+I36)/SUM(H36:K36)&gt;=0.2,AZ36=0),1,0),0)</f>
        <v>0</v>
      </c>
      <c r="AZ36" s="10">
        <f>IF(P36=MAX(N36:Q36),IF(AND((K36+J36)/SUM(H36:K36)&gt;=0.2,AW36=0),1,0),0)</f>
        <v>1</v>
      </c>
      <c r="BA36" s="10">
        <f>IF(P36=MAX(N36:Q36),IF(K36/SUM(H36:K36)&gt;=0.2,1,0),0)</f>
        <v>0</v>
      </c>
      <c r="BB36" s="10">
        <f>IF(Q36=MAX(N36:Q36),IF((L36+M36)/SUM(L36:M36)&gt;=0.2, 1,0),0)</f>
        <v>0</v>
      </c>
      <c r="BC36" s="10">
        <f>IF(Q36=MAX(N36:Q36),IF(M36/SUM(L36:M36)&gt;=0.2, 1,0),0)</f>
        <v>0</v>
      </c>
    </row>
    <row r="37" spans="1:55" x14ac:dyDescent="0.25">
      <c r="A37" t="s">
        <v>26</v>
      </c>
      <c r="B37" t="s">
        <v>14</v>
      </c>
      <c r="C37" t="s">
        <v>15</v>
      </c>
      <c r="D37" s="6">
        <v>0</v>
      </c>
      <c r="E37" s="7">
        <v>0.113176582</v>
      </c>
      <c r="F37" s="7">
        <v>0.25101989600000002</v>
      </c>
      <c r="G37" s="7">
        <v>7.1515735999999996E-2</v>
      </c>
      <c r="H37" s="8">
        <v>0</v>
      </c>
      <c r="I37" s="8">
        <v>3.0224021E-2</v>
      </c>
      <c r="J37" s="8">
        <v>0.33325099800000002</v>
      </c>
      <c r="K37" s="8">
        <v>5.1723535000000001E-2</v>
      </c>
      <c r="L37" s="9">
        <v>7.3686713000000001E-2</v>
      </c>
      <c r="M37" s="9">
        <v>7.5402518000000002E-2</v>
      </c>
      <c r="N37" s="15">
        <f t="shared" si="5"/>
        <v>0</v>
      </c>
      <c r="O37" s="15">
        <f t="shared" si="6"/>
        <v>0.43571221399999999</v>
      </c>
      <c r="P37" s="15">
        <f t="shared" si="7"/>
        <v>0.415198554</v>
      </c>
      <c r="Q37" s="15">
        <f t="shared" si="8"/>
        <v>0.14908923099999999</v>
      </c>
      <c r="S37">
        <f t="shared" si="33"/>
        <v>0</v>
      </c>
      <c r="T37">
        <f t="shared" si="34"/>
        <v>1</v>
      </c>
      <c r="U37">
        <f t="shared" si="35"/>
        <v>0</v>
      </c>
      <c r="V37">
        <f t="shared" si="36"/>
        <v>0</v>
      </c>
      <c r="Y37">
        <f t="shared" si="39"/>
        <v>0.25975076751004278</v>
      </c>
      <c r="Z37">
        <f t="shared" si="40"/>
        <v>0.57611397600160008</v>
      </c>
      <c r="AA37">
        <f t="shared" si="41"/>
        <v>0.16413525648835725</v>
      </c>
      <c r="AB37">
        <f t="shared" si="42"/>
        <v>0</v>
      </c>
      <c r="AC37">
        <f t="shared" si="43"/>
        <v>0</v>
      </c>
      <c r="AD37">
        <f t="shared" si="44"/>
        <v>0</v>
      </c>
      <c r="AE37">
        <f t="shared" si="45"/>
        <v>0</v>
      </c>
      <c r="AJ37">
        <f t="shared" si="28"/>
        <v>0</v>
      </c>
      <c r="AK37">
        <f t="shared" si="29"/>
        <v>1</v>
      </c>
      <c r="AL37">
        <f t="shared" si="30"/>
        <v>0</v>
      </c>
      <c r="AM37">
        <f t="shared" si="31"/>
        <v>0</v>
      </c>
      <c r="AN37">
        <f t="shared" si="32"/>
        <v>0</v>
      </c>
      <c r="AO37">
        <f t="shared" si="37"/>
        <v>0</v>
      </c>
      <c r="AP37">
        <f t="shared" si="38"/>
        <v>0</v>
      </c>
      <c r="AT37">
        <f t="shared" si="27"/>
        <v>0</v>
      </c>
      <c r="AU37">
        <f>IF(O37=MAX(N37:Q37),IF(AND((G37+F37+E37)/SUM(E37:G37)&gt;=0.2,AV37=0),1,0),0)</f>
        <v>0</v>
      </c>
      <c r="AV37">
        <f>IF(O37=MAX(N37:Q37),IF(AND((G37+F37)/SUM(E37:G37)&gt;=0.2,AW37=0),1,0),0)</f>
        <v>1</v>
      </c>
      <c r="AW37">
        <f>IF(O37=MAX(N37:Q37),IF(G37/SUM(E37:G37)&gt;=0.2,1,0),0)</f>
        <v>0</v>
      </c>
      <c r="AX37">
        <f>IF(P37=MAX(N37:Q37),IF(AND((K37+J37+I37+H37)/SUM(H37:K37)&gt;=0.2,AZ37=0),1,0),0)</f>
        <v>0</v>
      </c>
      <c r="AY37">
        <f>IF(P37=MAX(N37:Q37),IF(AND((K37+J37+I37)/SUM(H37:K37)&gt;=0.2,AZ37=0),1,0),0)</f>
        <v>0</v>
      </c>
      <c r="AZ37">
        <f>IF(P37=MAX(N37:Q37),IF(AND((K37+J37)/SUM(H37:K37)&gt;=0.2,AW37=0),1,0),0)</f>
        <v>0</v>
      </c>
      <c r="BA37">
        <f>IF(P37=MAX(N37:Q37),IF(K37/SUM(H37:K37)&gt;=0.2,1,0),0)</f>
        <v>0</v>
      </c>
      <c r="BB37">
        <f>IF(Q37=MAX(N37:Q37),IF((L37+M37)/SUM(L37:M37)&gt;=0.2, 1,0),0)</f>
        <v>0</v>
      </c>
      <c r="BC37">
        <f>IF(Q37=MAX(N37:Q37),IF(M37/SUM(L37:M37)&gt;=0.2, 1,0),0)</f>
        <v>0</v>
      </c>
    </row>
    <row r="38" spans="1:55" x14ac:dyDescent="0.25">
      <c r="A38" t="s">
        <v>26</v>
      </c>
      <c r="B38" t="s">
        <v>16</v>
      </c>
      <c r="C38" t="s">
        <v>15</v>
      </c>
      <c r="D38" s="6">
        <v>0</v>
      </c>
      <c r="E38" s="7">
        <v>0.105770561</v>
      </c>
      <c r="F38" s="7">
        <v>0.234766688</v>
      </c>
      <c r="G38" s="7">
        <v>5.2925608999999998E-2</v>
      </c>
      <c r="H38" s="8">
        <v>0</v>
      </c>
      <c r="I38" s="8">
        <v>4.1078982E-2</v>
      </c>
      <c r="J38" s="8">
        <v>0.44372752500000001</v>
      </c>
      <c r="K38" s="8">
        <v>3.9470143999999999E-2</v>
      </c>
      <c r="L38" s="9">
        <v>3.9572285999999998E-2</v>
      </c>
      <c r="M38" s="9">
        <v>4.2688205E-2</v>
      </c>
      <c r="N38" s="15">
        <f t="shared" si="5"/>
        <v>0</v>
      </c>
      <c r="O38" s="15">
        <f t="shared" si="6"/>
        <v>0.39346285799999997</v>
      </c>
      <c r="P38" s="15">
        <f t="shared" si="7"/>
        <v>0.52427665099999998</v>
      </c>
      <c r="Q38" s="15">
        <f t="shared" si="8"/>
        <v>8.2260490999999991E-2</v>
      </c>
      <c r="S38">
        <f t="shared" si="33"/>
        <v>0</v>
      </c>
      <c r="T38">
        <f t="shared" si="34"/>
        <v>0</v>
      </c>
      <c r="U38">
        <f t="shared" si="35"/>
        <v>1</v>
      </c>
      <c r="V38">
        <f t="shared" si="36"/>
        <v>0</v>
      </c>
      <c r="Y38">
        <f t="shared" si="39"/>
        <v>0</v>
      </c>
      <c r="Z38">
        <f t="shared" si="40"/>
        <v>0</v>
      </c>
      <c r="AA38">
        <f t="shared" si="41"/>
        <v>0</v>
      </c>
      <c r="AB38">
        <f t="shared" si="42"/>
        <v>0</v>
      </c>
      <c r="AC38">
        <f t="shared" si="43"/>
        <v>7.8353636236987406E-2</v>
      </c>
      <c r="AD38">
        <f t="shared" si="44"/>
        <v>0.84636140891195255</v>
      </c>
      <c r="AE38">
        <f t="shared" si="45"/>
        <v>7.5284954851060112E-2</v>
      </c>
      <c r="AJ38">
        <f t="shared" si="28"/>
        <v>0</v>
      </c>
      <c r="AK38">
        <f t="shared" si="29"/>
        <v>0</v>
      </c>
      <c r="AL38">
        <f t="shared" si="30"/>
        <v>0</v>
      </c>
      <c r="AM38">
        <f t="shared" si="31"/>
        <v>0</v>
      </c>
      <c r="AN38">
        <f t="shared" si="32"/>
        <v>0</v>
      </c>
      <c r="AO38">
        <f t="shared" si="37"/>
        <v>1</v>
      </c>
      <c r="AP38">
        <f t="shared" si="38"/>
        <v>0</v>
      </c>
      <c r="AT38">
        <f t="shared" si="27"/>
        <v>0</v>
      </c>
      <c r="AU38">
        <f>IF(O38=MAX(N38:Q38),IF(AND((G38+F38+E38)/SUM(E38:G38)&gt;=0.2,AV38=0),1,0),0)</f>
        <v>0</v>
      </c>
      <c r="AV38">
        <f>IF(O38=MAX(N38:Q38),IF(AND((G38+F38)/SUM(E38:G38)&gt;=0.2,AW38=0),1,0),0)</f>
        <v>0</v>
      </c>
      <c r="AW38">
        <f>IF(O38=MAX(N38:Q38),IF(G38/SUM(E38:G38)&gt;=0.2,1,0),0)</f>
        <v>0</v>
      </c>
      <c r="AX38">
        <f>IF(P38=MAX(N38:Q38),IF(AND((K38+J38+I38+H38)/SUM(H38:K38)&gt;=0.2,AZ38=0),1,0),0)</f>
        <v>0</v>
      </c>
      <c r="AY38">
        <f>IF(P38=MAX(N38:Q38),IF(AND((K38+J38+I38)/SUM(H38:K38)&gt;=0.2,AZ38=0),1,0),0)</f>
        <v>0</v>
      </c>
      <c r="AZ38">
        <f>IF(P38=MAX(N38:Q38),IF(AND((K38+J38)/SUM(H38:K38)&gt;=0.2,AW38=0),1,0),0)</f>
        <v>1</v>
      </c>
      <c r="BA38">
        <f>IF(P38=MAX(N38:Q38),IF(K38/SUM(H38:K38)&gt;=0.2,1,0),0)</f>
        <v>0</v>
      </c>
      <c r="BB38">
        <f>IF(Q38=MAX(N38:Q38),IF((L38+M38)/SUM(L38:M38)&gt;=0.2, 1,0),0)</f>
        <v>0</v>
      </c>
      <c r="BC38">
        <f>IF(Q38=MAX(N38:Q38),IF(M38/SUM(L38:M38)&gt;=0.2, 1,0),0)</f>
        <v>0</v>
      </c>
    </row>
    <row r="39" spans="1:55" x14ac:dyDescent="0.25">
      <c r="A39" t="s">
        <v>26</v>
      </c>
      <c r="B39" t="s">
        <v>17</v>
      </c>
      <c r="C39" t="s">
        <v>15</v>
      </c>
      <c r="D39" s="6">
        <v>0</v>
      </c>
      <c r="E39" s="7">
        <v>0.166636319</v>
      </c>
      <c r="F39" s="7">
        <v>0.37072012599999998</v>
      </c>
      <c r="G39" s="7">
        <v>1.4481267000000001E-2</v>
      </c>
      <c r="H39" s="8">
        <v>0</v>
      </c>
      <c r="I39" s="8">
        <v>1.7488284E-2</v>
      </c>
      <c r="J39" s="8">
        <v>0.19719046800000001</v>
      </c>
      <c r="K39" s="8">
        <v>6.0182346999999997E-2</v>
      </c>
      <c r="L39" s="9">
        <v>9.8379941999999998E-2</v>
      </c>
      <c r="M39" s="9">
        <v>7.4921246999999996E-2</v>
      </c>
      <c r="N39" s="15">
        <f t="shared" si="5"/>
        <v>0</v>
      </c>
      <c r="O39" s="15">
        <f t="shared" si="6"/>
        <v>0.55183771199999998</v>
      </c>
      <c r="P39" s="15">
        <f t="shared" si="7"/>
        <v>0.274861099</v>
      </c>
      <c r="Q39" s="15">
        <f t="shared" si="8"/>
        <v>0.17330118899999999</v>
      </c>
      <c r="S39">
        <f t="shared" si="33"/>
        <v>0</v>
      </c>
      <c r="T39">
        <f t="shared" si="34"/>
        <v>1</v>
      </c>
      <c r="U39">
        <f t="shared" si="35"/>
        <v>0</v>
      </c>
      <c r="V39">
        <f t="shared" si="36"/>
        <v>0</v>
      </c>
      <c r="Y39">
        <f t="shared" si="39"/>
        <v>0.30196616754601219</v>
      </c>
      <c r="Z39">
        <f t="shared" si="40"/>
        <v>0.67179193798918913</v>
      </c>
      <c r="AA39">
        <f t="shared" si="41"/>
        <v>2.6241894464798739E-2</v>
      </c>
      <c r="AB39">
        <f t="shared" si="42"/>
        <v>0</v>
      </c>
      <c r="AC39">
        <f t="shared" si="43"/>
        <v>0</v>
      </c>
      <c r="AD39">
        <f t="shared" si="44"/>
        <v>0</v>
      </c>
      <c r="AE39">
        <f t="shared" si="45"/>
        <v>0</v>
      </c>
      <c r="AJ39">
        <f t="shared" si="28"/>
        <v>0</v>
      </c>
      <c r="AK39">
        <f t="shared" si="29"/>
        <v>1</v>
      </c>
      <c r="AL39">
        <f t="shared" si="30"/>
        <v>0</v>
      </c>
      <c r="AM39">
        <f t="shared" si="31"/>
        <v>0</v>
      </c>
      <c r="AN39">
        <f t="shared" si="32"/>
        <v>0</v>
      </c>
      <c r="AO39">
        <f t="shared" si="37"/>
        <v>0</v>
      </c>
      <c r="AP39">
        <f t="shared" si="38"/>
        <v>0</v>
      </c>
      <c r="AT39">
        <f t="shared" si="27"/>
        <v>0</v>
      </c>
      <c r="AU39">
        <f>IF(O39=MAX(N39:Q39),IF(AND((G39+F39+E39)/SUM(E39:G39)&gt;=0.2,AV39=0),1,0),0)</f>
        <v>0</v>
      </c>
      <c r="AV39">
        <f>IF(O39=MAX(N39:Q39),IF(AND((G39+F39)/SUM(E39:G39)&gt;=0.2,AW39=0),1,0),0)</f>
        <v>1</v>
      </c>
      <c r="AW39">
        <f>IF(O39=MAX(N39:Q39),IF(G39/SUM(E39:G39)&gt;=0.2,1,0),0)</f>
        <v>0</v>
      </c>
      <c r="AX39">
        <f>IF(P39=MAX(N39:Q39),IF(AND((K39+J39+I39+H39)/SUM(H39:K39)&gt;=0.2,AZ39=0),1,0),0)</f>
        <v>0</v>
      </c>
      <c r="AY39">
        <f>IF(P39=MAX(N39:Q39),IF(AND((K39+J39+I39)/SUM(H39:K39)&gt;=0.2,AZ39=0),1,0),0)</f>
        <v>0</v>
      </c>
      <c r="AZ39">
        <f>IF(P39=MAX(N39:Q39),IF(AND((K39+J39)/SUM(H39:K39)&gt;=0.2,AW39=0),1,0),0)</f>
        <v>0</v>
      </c>
      <c r="BA39">
        <f>IF(P39=MAX(N39:Q39),IF(K39/SUM(H39:K39)&gt;=0.2,1,0),0)</f>
        <v>0</v>
      </c>
      <c r="BB39">
        <f>IF(Q39=MAX(N39:Q39),IF((L39+M39)/SUM(L39:M39)&gt;=0.2, 1,0),0)</f>
        <v>0</v>
      </c>
      <c r="BC39">
        <f>IF(Q39=MAX(N39:Q39),IF(M39/SUM(L39:M39)&gt;=0.2, 1,0),0)</f>
        <v>0</v>
      </c>
    </row>
    <row r="40" spans="1:55" x14ac:dyDescent="0.25">
      <c r="A40" t="s">
        <v>26</v>
      </c>
      <c r="B40" t="s">
        <v>18</v>
      </c>
      <c r="C40" t="s">
        <v>15</v>
      </c>
      <c r="D40" s="6">
        <v>0</v>
      </c>
      <c r="E40" s="7">
        <v>9.5334611999999999E-2</v>
      </c>
      <c r="F40" s="7">
        <v>0.21130190300000001</v>
      </c>
      <c r="G40" s="7">
        <v>7.1935628000000001E-2</v>
      </c>
      <c r="H40" s="8">
        <v>0</v>
      </c>
      <c r="I40" s="8">
        <v>4.0278935000000002E-2</v>
      </c>
      <c r="J40" s="8">
        <v>0.44520989300000002</v>
      </c>
      <c r="K40" s="8">
        <v>0.13593902799999999</v>
      </c>
      <c r="L40" s="9">
        <v>0</v>
      </c>
      <c r="M40" s="9">
        <v>0</v>
      </c>
      <c r="N40" s="15">
        <f t="shared" si="5"/>
        <v>0</v>
      </c>
      <c r="O40" s="15">
        <f t="shared" si="6"/>
        <v>0.37857214299999997</v>
      </c>
      <c r="P40" s="15">
        <f t="shared" si="7"/>
        <v>0.62142785600000006</v>
      </c>
      <c r="Q40" s="15">
        <f t="shared" si="8"/>
        <v>0</v>
      </c>
      <c r="S40">
        <f t="shared" si="33"/>
        <v>0</v>
      </c>
      <c r="T40">
        <f t="shared" si="34"/>
        <v>0</v>
      </c>
      <c r="U40">
        <f t="shared" si="35"/>
        <v>1</v>
      </c>
      <c r="V40">
        <f t="shared" si="36"/>
        <v>0</v>
      </c>
      <c r="Y40">
        <f t="shared" si="39"/>
        <v>0</v>
      </c>
      <c r="Z40">
        <f t="shared" si="40"/>
        <v>0</v>
      </c>
      <c r="AA40">
        <f t="shared" si="41"/>
        <v>0</v>
      </c>
      <c r="AB40">
        <f t="shared" si="42"/>
        <v>0</v>
      </c>
      <c r="AC40">
        <f t="shared" si="43"/>
        <v>6.4816751632710848E-2</v>
      </c>
      <c r="AD40">
        <f t="shared" si="44"/>
        <v>0.71643053767451326</v>
      </c>
      <c r="AE40">
        <f t="shared" si="45"/>
        <v>0.21875271069277585</v>
      </c>
      <c r="AJ40">
        <f t="shared" si="28"/>
        <v>0</v>
      </c>
      <c r="AK40">
        <f t="shared" si="29"/>
        <v>0</v>
      </c>
      <c r="AL40">
        <f t="shared" si="30"/>
        <v>0</v>
      </c>
      <c r="AM40">
        <f t="shared" si="31"/>
        <v>0</v>
      </c>
      <c r="AN40">
        <f t="shared" si="32"/>
        <v>0</v>
      </c>
      <c r="AO40">
        <f t="shared" si="37"/>
        <v>0</v>
      </c>
      <c r="AP40">
        <f t="shared" si="38"/>
        <v>1</v>
      </c>
      <c r="AT40">
        <f t="shared" si="27"/>
        <v>0</v>
      </c>
      <c r="AU40">
        <f>IF(O40=MAX(N40:Q40),IF(AND((G40+F40+E40)/SUM(E40:G40)&gt;=0.2,AV40=0),1,0),0)</f>
        <v>0</v>
      </c>
      <c r="AV40">
        <f>IF(O40=MAX(N40:Q40),IF(AND((G40+F40)/SUM(E40:G40)&gt;=0.2,AW40=0),1,0),0)</f>
        <v>0</v>
      </c>
      <c r="AW40">
        <f>IF(O40=MAX(N40:Q40),IF(G40/SUM(E40:G40)&gt;=0.2,1,0),0)</f>
        <v>0</v>
      </c>
      <c r="AX40">
        <f>IF(P40=MAX(N40:Q40),IF(AND((K40+J40+I40+H40)/SUM(H40:K40)&gt;=0.2,AZ40=0),1,0),0)</f>
        <v>0</v>
      </c>
      <c r="AY40">
        <f>IF(P40=MAX(N40:Q40),IF(AND((K40+J40+I40)/SUM(H40:K40)&gt;=0.2,AZ40=0),1,0),0)</f>
        <v>0</v>
      </c>
      <c r="AZ40">
        <f>IF(P40=MAX(N40:Q40),IF(AND((K40+J40)/SUM(H40:K40)&gt;=0.2,AW40=0),1,0),0)</f>
        <v>1</v>
      </c>
      <c r="BA40">
        <f>IF(P40=MAX(N40:Q40),IF(K40/SUM(H40:K40)&gt;=0.2,1,0),0)</f>
        <v>1</v>
      </c>
      <c r="BB40">
        <f>IF(Q40=MAX(N40:Q40),IF((L40+M40)/SUM(L40:M40)&gt;=0.2, 1,0),0)</f>
        <v>0</v>
      </c>
      <c r="BC40">
        <f>IF(Q40=MAX(N40:Q40),IF(M40/SUM(L40:M40)&gt;=0.2, 1,0),0)</f>
        <v>0</v>
      </c>
    </row>
    <row r="41" spans="1:55" x14ac:dyDescent="0.25">
      <c r="A41" t="s">
        <v>26</v>
      </c>
      <c r="B41" t="s">
        <v>19</v>
      </c>
      <c r="C41" t="s">
        <v>15</v>
      </c>
      <c r="D41" s="6">
        <v>0</v>
      </c>
      <c r="E41" s="7">
        <v>8.1325180999999996E-2</v>
      </c>
      <c r="F41" s="7">
        <v>0.18094834900000001</v>
      </c>
      <c r="G41" s="7">
        <v>5.2887680000000001E-3</v>
      </c>
      <c r="H41" s="8">
        <v>2.9755197000000001E-2</v>
      </c>
      <c r="I41" s="8">
        <v>0.32404218400000001</v>
      </c>
      <c r="J41" s="8">
        <v>0.24014227499999999</v>
      </c>
      <c r="K41" s="8">
        <v>0</v>
      </c>
      <c r="L41" s="9">
        <v>9.6948632000000007E-2</v>
      </c>
      <c r="M41" s="9">
        <v>4.1549414E-2</v>
      </c>
      <c r="N41" s="15">
        <f t="shared" si="5"/>
        <v>0</v>
      </c>
      <c r="O41" s="15">
        <f t="shared" si="6"/>
        <v>0.26756229799999998</v>
      </c>
      <c r="P41" s="15">
        <f t="shared" si="7"/>
        <v>0.59393965599999998</v>
      </c>
      <c r="Q41" s="15">
        <f t="shared" si="8"/>
        <v>0.13849804600000001</v>
      </c>
      <c r="S41">
        <f t="shared" si="33"/>
        <v>0</v>
      </c>
      <c r="T41">
        <f t="shared" si="34"/>
        <v>0</v>
      </c>
      <c r="U41">
        <f t="shared" si="35"/>
        <v>1</v>
      </c>
      <c r="V41">
        <f t="shared" si="36"/>
        <v>0</v>
      </c>
      <c r="Y41">
        <f t="shared" si="39"/>
        <v>0</v>
      </c>
      <c r="Z41">
        <f t="shared" si="40"/>
        <v>0</v>
      </c>
      <c r="AA41">
        <f t="shared" si="41"/>
        <v>0</v>
      </c>
      <c r="AB41">
        <f t="shared" si="42"/>
        <v>5.0098013660835605E-2</v>
      </c>
      <c r="AC41">
        <f t="shared" si="43"/>
        <v>0.54558098743957251</v>
      </c>
      <c r="AD41">
        <f t="shared" si="44"/>
        <v>0.40432099889959189</v>
      </c>
      <c r="AE41">
        <f t="shared" si="45"/>
        <v>0</v>
      </c>
      <c r="AJ41">
        <f t="shared" si="28"/>
        <v>0</v>
      </c>
      <c r="AK41">
        <f t="shared" si="29"/>
        <v>0</v>
      </c>
      <c r="AL41">
        <f t="shared" si="30"/>
        <v>0</v>
      </c>
      <c r="AM41">
        <f t="shared" si="31"/>
        <v>0</v>
      </c>
      <c r="AN41">
        <f t="shared" si="32"/>
        <v>0</v>
      </c>
      <c r="AO41">
        <f t="shared" si="37"/>
        <v>1</v>
      </c>
      <c r="AP41">
        <f t="shared" si="38"/>
        <v>0</v>
      </c>
      <c r="AT41">
        <f t="shared" si="27"/>
        <v>0</v>
      </c>
      <c r="AU41">
        <f>IF(O41=MAX(N41:Q41),IF(AND((G41+F41+E41)/SUM(E41:G41)&gt;=0.2,AV41=0),1,0),0)</f>
        <v>0</v>
      </c>
      <c r="AV41">
        <f>IF(O41=MAX(N41:Q41),IF(AND((G41+F41)/SUM(E41:G41)&gt;=0.2,AW41=0),1,0),0)</f>
        <v>0</v>
      </c>
      <c r="AW41">
        <f>IF(O41=MAX(N41:Q41),IF(G41/SUM(E41:G41)&gt;=0.2,1,0),0)</f>
        <v>0</v>
      </c>
      <c r="AX41">
        <f>IF(P41=MAX(N41:Q41),IF(AND((K41+J41+I41+H41)/SUM(H41:K41)&gt;=0.2,AZ41=0),1,0),0)</f>
        <v>0</v>
      </c>
      <c r="AY41">
        <f>IF(P41=MAX(N41:Q41),IF(AND((K41+J41+I41)/SUM(H41:K41)&gt;=0.2,AZ41=0),1,0),0)</f>
        <v>0</v>
      </c>
      <c r="AZ41">
        <f>IF(P41=MAX(N41:Q41),IF(AND((K41+J41)/SUM(H41:K41)&gt;=0.2,AW41=0),1,0),0)</f>
        <v>1</v>
      </c>
      <c r="BA41">
        <f>IF(P41=MAX(N41:Q41),IF(K41/SUM(H41:K41)&gt;=0.2,1,0),0)</f>
        <v>0</v>
      </c>
      <c r="BB41">
        <f>IF(Q41=MAX(N41:Q41),IF((L41+M41)/SUM(L41:M41)&gt;=0.2, 1,0),0)</f>
        <v>0</v>
      </c>
      <c r="BC41">
        <f>IF(Q41=MAX(N41:Q41),IF(M41/SUM(L41:M41)&gt;=0.2, 1,0),0)</f>
        <v>0</v>
      </c>
    </row>
    <row r="42" spans="1:55" x14ac:dyDescent="0.25">
      <c r="A42" t="s">
        <v>26</v>
      </c>
      <c r="B42" t="s">
        <v>20</v>
      </c>
      <c r="C42" t="s">
        <v>15</v>
      </c>
      <c r="D42" s="6">
        <v>0</v>
      </c>
      <c r="E42" s="7">
        <v>0.152435088</v>
      </c>
      <c r="F42" s="7">
        <v>0.33929100200000001</v>
      </c>
      <c r="G42" s="7">
        <v>0</v>
      </c>
      <c r="H42" s="8">
        <v>4.0096236E-2</v>
      </c>
      <c r="I42" s="8">
        <v>0.33536522800000002</v>
      </c>
      <c r="J42" s="8">
        <v>0.130990464</v>
      </c>
      <c r="K42" s="8">
        <v>1.821982E-3</v>
      </c>
      <c r="L42" s="9">
        <v>0</v>
      </c>
      <c r="M42" s="9">
        <v>0</v>
      </c>
      <c r="N42" s="15">
        <f t="shared" si="5"/>
        <v>0</v>
      </c>
      <c r="O42" s="15">
        <f t="shared" si="6"/>
        <v>0.49172609</v>
      </c>
      <c r="P42" s="15">
        <f t="shared" si="7"/>
        <v>0.50827391000000011</v>
      </c>
      <c r="Q42" s="15">
        <f t="shared" si="8"/>
        <v>0</v>
      </c>
      <c r="S42">
        <f t="shared" si="33"/>
        <v>0</v>
      </c>
      <c r="T42">
        <f t="shared" si="34"/>
        <v>0</v>
      </c>
      <c r="U42">
        <f t="shared" si="35"/>
        <v>1</v>
      </c>
      <c r="V42">
        <f t="shared" si="36"/>
        <v>0</v>
      </c>
      <c r="Y42">
        <f t="shared" si="39"/>
        <v>0</v>
      </c>
      <c r="Z42">
        <f t="shared" si="40"/>
        <v>0</v>
      </c>
      <c r="AA42">
        <f t="shared" si="41"/>
        <v>0</v>
      </c>
      <c r="AB42">
        <f t="shared" si="42"/>
        <v>7.8887063079826375E-2</v>
      </c>
      <c r="AC42">
        <f t="shared" si="43"/>
        <v>0.65981200569590504</v>
      </c>
      <c r="AD42">
        <f t="shared" si="44"/>
        <v>0.25771628529979035</v>
      </c>
      <c r="AE42">
        <f t="shared" si="45"/>
        <v>3.5846459244780037E-3</v>
      </c>
      <c r="AJ42">
        <f t="shared" si="28"/>
        <v>0</v>
      </c>
      <c r="AK42">
        <f t="shared" si="29"/>
        <v>0</v>
      </c>
      <c r="AL42">
        <f t="shared" si="30"/>
        <v>0</v>
      </c>
      <c r="AM42">
        <f t="shared" si="31"/>
        <v>0</v>
      </c>
      <c r="AN42">
        <f t="shared" si="32"/>
        <v>0</v>
      </c>
      <c r="AO42">
        <f t="shared" si="37"/>
        <v>1</v>
      </c>
      <c r="AP42">
        <f t="shared" si="38"/>
        <v>0</v>
      </c>
      <c r="AT42">
        <f t="shared" si="27"/>
        <v>0</v>
      </c>
      <c r="AU42">
        <f>IF(O42=MAX(N42:Q42),IF(AND((G42+F42+E42)/SUM(E42:G42)&gt;=0.2,AV42=0),1,0),0)</f>
        <v>0</v>
      </c>
      <c r="AV42">
        <f>IF(O42=MAX(N42:Q42),IF(AND((G42+F42)/SUM(E42:G42)&gt;=0.2,AW42=0),1,0),0)</f>
        <v>0</v>
      </c>
      <c r="AW42">
        <f>IF(O42=MAX(N42:Q42),IF(G42/SUM(E42:G42)&gt;=0.2,1,0),0)</f>
        <v>0</v>
      </c>
      <c r="AX42">
        <f>IF(P42=MAX(N42:Q42),IF(AND((K42+J42+I42+H42)/SUM(H42:K42)&gt;=0.2,AZ42=0),1,0),0)</f>
        <v>0</v>
      </c>
      <c r="AY42">
        <f>IF(P42=MAX(N42:Q42),IF(AND((K42+J42+I42)/SUM(H42:K42)&gt;=0.2,AZ42=0),1,0),0)</f>
        <v>0</v>
      </c>
      <c r="AZ42">
        <f>IF(P42=MAX(N42:Q42),IF(AND((K42+J42)/SUM(H42:K42)&gt;=0.2,AW42=0),1,0),0)</f>
        <v>1</v>
      </c>
      <c r="BA42">
        <f>IF(P42=MAX(N42:Q42),IF(K42/SUM(H42:K42)&gt;=0.2,1,0),0)</f>
        <v>0</v>
      </c>
      <c r="BB42">
        <f>IF(Q42=MAX(N42:Q42),IF((L42+M42)/SUM(L42:M42)&gt;=0.2, 1,0),0)</f>
        <v>0</v>
      </c>
      <c r="BC42">
        <f>IF(Q42=MAX(N42:Q42),IF(M42/SUM(L42:M42)&gt;=0.2, 1,0),0)</f>
        <v>0</v>
      </c>
    </row>
    <row r="43" spans="1:55" s="10" customFormat="1" x14ac:dyDescent="0.25">
      <c r="A43" s="10" t="s">
        <v>26</v>
      </c>
      <c r="B43" s="10" t="s">
        <v>21</v>
      </c>
      <c r="C43" s="10" t="s">
        <v>15</v>
      </c>
      <c r="D43" s="11">
        <v>0</v>
      </c>
      <c r="E43" s="12">
        <v>0.20819848899999999</v>
      </c>
      <c r="F43" s="12">
        <v>0.46340953899999998</v>
      </c>
      <c r="G43" s="12">
        <v>0</v>
      </c>
      <c r="H43" s="13">
        <v>0</v>
      </c>
      <c r="I43" s="13">
        <v>2.7258607000000001E-2</v>
      </c>
      <c r="J43" s="13">
        <v>0.27561480199999999</v>
      </c>
      <c r="K43" s="13">
        <v>0</v>
      </c>
      <c r="L43" s="14">
        <v>1.7862994E-2</v>
      </c>
      <c r="M43" s="14">
        <v>7.6555690000000001E-3</v>
      </c>
      <c r="N43" s="16">
        <f t="shared" si="5"/>
        <v>0</v>
      </c>
      <c r="O43" s="16">
        <f t="shared" si="6"/>
        <v>0.67160802799999997</v>
      </c>
      <c r="P43" s="16">
        <f t="shared" si="7"/>
        <v>0.30287340899999998</v>
      </c>
      <c r="Q43" s="16">
        <f t="shared" si="8"/>
        <v>2.5518563000000001E-2</v>
      </c>
      <c r="S43" s="10">
        <f t="shared" si="33"/>
        <v>0</v>
      </c>
      <c r="T43" s="10">
        <f t="shared" si="34"/>
        <v>1</v>
      </c>
      <c r="U43" s="10">
        <f t="shared" si="35"/>
        <v>0</v>
      </c>
      <c r="V43" s="10">
        <f t="shared" si="36"/>
        <v>0</v>
      </c>
      <c r="Y43" s="10">
        <f t="shared" si="39"/>
        <v>0.31000000047646842</v>
      </c>
      <c r="Z43" s="10">
        <f t="shared" si="40"/>
        <v>0.68999999952353164</v>
      </c>
      <c r="AA43" s="10">
        <f t="shared" si="41"/>
        <v>0</v>
      </c>
      <c r="AB43" s="10">
        <f t="shared" si="42"/>
        <v>0</v>
      </c>
      <c r="AC43" s="10">
        <f t="shared" si="43"/>
        <v>0</v>
      </c>
      <c r="AD43" s="10">
        <f t="shared" si="44"/>
        <v>0</v>
      </c>
      <c r="AE43" s="10">
        <f t="shared" si="45"/>
        <v>0</v>
      </c>
      <c r="AJ43" s="10">
        <f t="shared" si="28"/>
        <v>0</v>
      </c>
      <c r="AK43" s="10">
        <f t="shared" si="29"/>
        <v>1</v>
      </c>
      <c r="AL43" s="10">
        <f t="shared" si="30"/>
        <v>0</v>
      </c>
      <c r="AM43" s="10">
        <f t="shared" si="31"/>
        <v>0</v>
      </c>
      <c r="AN43" s="10">
        <f t="shared" si="32"/>
        <v>0</v>
      </c>
      <c r="AO43" s="10">
        <f t="shared" si="37"/>
        <v>0</v>
      </c>
      <c r="AP43" s="10">
        <f t="shared" si="38"/>
        <v>0</v>
      </c>
      <c r="AT43" s="10">
        <f t="shared" si="27"/>
        <v>0</v>
      </c>
      <c r="AU43" s="10">
        <f>IF(O43=MAX(N43:Q43),IF(AND((G43+F43+E43)/SUM(E43:G43)&gt;=0.2,AV43=0),1,0),0)</f>
        <v>0</v>
      </c>
      <c r="AV43" s="10">
        <f>IF(O43=MAX(N43:Q43),IF(AND((G43+F43)/SUM(E43:G43)&gt;=0.2,AW43=0),1,0),0)</f>
        <v>1</v>
      </c>
      <c r="AW43" s="10">
        <f>IF(O43=MAX(N43:Q43),IF(G43/SUM(E43:G43)&gt;=0.2,1,0),0)</f>
        <v>0</v>
      </c>
      <c r="AX43" s="10">
        <f>IF(P43=MAX(N43:Q43),IF(AND((K43+J43+I43+H43)/SUM(H43:K43)&gt;=0.2,AZ43=0),1,0),0)</f>
        <v>0</v>
      </c>
      <c r="AY43" s="10">
        <f>IF(P43=MAX(N43:Q43),IF(AND((K43+J43+I43)/SUM(H43:K43)&gt;=0.2,AZ43=0),1,0),0)</f>
        <v>0</v>
      </c>
      <c r="AZ43" s="10">
        <f>IF(P43=MAX(N43:Q43),IF(AND((K43+J43)/SUM(H43:K43)&gt;=0.2,AW43=0),1,0),0)</f>
        <v>0</v>
      </c>
      <c r="BA43" s="10">
        <f>IF(P43=MAX(N43:Q43),IF(K43/SUM(H43:K43)&gt;=0.2,1,0),0)</f>
        <v>0</v>
      </c>
      <c r="BB43" s="10">
        <f>IF(Q43=MAX(N43:Q43),IF((L43+M43)/SUM(L43:M43)&gt;=0.2, 1,0),0)</f>
        <v>0</v>
      </c>
      <c r="BC43" s="10">
        <f>IF(Q43=MAX(N43:Q43),IF(M43/SUM(L43:M43)&gt;=0.2, 1,0),0)</f>
        <v>0</v>
      </c>
    </row>
    <row r="44" spans="1:55" x14ac:dyDescent="0.25">
      <c r="A44" t="s">
        <v>27</v>
      </c>
      <c r="B44" t="s">
        <v>14</v>
      </c>
      <c r="C44" t="s">
        <v>15</v>
      </c>
      <c r="D44" s="6">
        <v>0</v>
      </c>
      <c r="E44" s="7">
        <v>0</v>
      </c>
      <c r="F44" s="7">
        <v>0</v>
      </c>
      <c r="G44" s="7">
        <v>0</v>
      </c>
      <c r="H44" s="8">
        <v>0</v>
      </c>
      <c r="I44" s="8">
        <v>7.2794136999999995E-2</v>
      </c>
      <c r="J44" s="8">
        <v>0.80263043999999995</v>
      </c>
      <c r="K44" s="8">
        <v>0.124575423</v>
      </c>
      <c r="L44" s="9">
        <v>0</v>
      </c>
      <c r="M44" s="9">
        <v>0</v>
      </c>
      <c r="N44" s="15">
        <f t="shared" si="5"/>
        <v>0</v>
      </c>
      <c r="O44" s="15">
        <f t="shared" si="6"/>
        <v>0</v>
      </c>
      <c r="P44" s="15">
        <f t="shared" si="7"/>
        <v>1</v>
      </c>
      <c r="Q44" s="15">
        <f t="shared" si="8"/>
        <v>0</v>
      </c>
      <c r="S44">
        <f t="shared" si="33"/>
        <v>0</v>
      </c>
      <c r="T44">
        <f t="shared" si="34"/>
        <v>0</v>
      </c>
      <c r="U44">
        <f t="shared" si="35"/>
        <v>1</v>
      </c>
      <c r="V44">
        <f t="shared" si="36"/>
        <v>0</v>
      </c>
      <c r="Y44">
        <f t="shared" si="39"/>
        <v>0</v>
      </c>
      <c r="Z44">
        <f t="shared" si="40"/>
        <v>0</v>
      </c>
      <c r="AA44">
        <f t="shared" si="41"/>
        <v>0</v>
      </c>
      <c r="AB44">
        <f t="shared" si="42"/>
        <v>0</v>
      </c>
      <c r="AC44">
        <f t="shared" si="43"/>
        <v>7.2794136999999995E-2</v>
      </c>
      <c r="AD44">
        <f t="shared" si="44"/>
        <v>0.80263043999999995</v>
      </c>
      <c r="AE44">
        <f t="shared" si="45"/>
        <v>0.124575423</v>
      </c>
      <c r="AJ44">
        <f t="shared" si="28"/>
        <v>0</v>
      </c>
      <c r="AK44">
        <f t="shared" si="29"/>
        <v>0</v>
      </c>
      <c r="AL44">
        <f t="shared" si="30"/>
        <v>0</v>
      </c>
      <c r="AM44">
        <f t="shared" si="31"/>
        <v>0</v>
      </c>
      <c r="AN44">
        <f t="shared" si="32"/>
        <v>0</v>
      </c>
      <c r="AO44">
        <f t="shared" si="37"/>
        <v>1</v>
      </c>
      <c r="AP44">
        <f t="shared" si="38"/>
        <v>0</v>
      </c>
      <c r="AT44">
        <f t="shared" si="27"/>
        <v>0</v>
      </c>
      <c r="AU44">
        <f>IF(O44=MAX(N44:Q44),IF(AND((G44+F44+E44)/SUM(E44:G44)&gt;=0.2,AV44=0),1,0),0)</f>
        <v>0</v>
      </c>
      <c r="AV44">
        <f>IF(O44=MAX(N44:Q44),IF(AND((G44+F44)/SUM(E44:G44)&gt;=0.2,AW44=0),1,0),0)</f>
        <v>0</v>
      </c>
      <c r="AW44">
        <f>IF(O44=MAX(N44:Q44),IF(G44/SUM(E44:G44)&gt;=0.2,1,0),0)</f>
        <v>0</v>
      </c>
      <c r="AX44">
        <f>IF(P44=MAX(N44:Q44),IF(AND((K44+J44+I44+H44)/SUM(H44:K44)&gt;=0.2,AZ44=0),1,0),0)</f>
        <v>0</v>
      </c>
      <c r="AY44">
        <f>IF(P44=MAX(N44:Q44),IF(AND((K44+J44+I44)/SUM(H44:K44)&gt;=0.2,AZ44=0),1,0),0)</f>
        <v>0</v>
      </c>
      <c r="AZ44">
        <f>IF(P44=MAX(N44:Q44),IF(AND((K44+J44)/SUM(H44:K44)&gt;=0.2,AW44=0),1,0),0)</f>
        <v>1</v>
      </c>
      <c r="BA44">
        <f>IF(P44=MAX(N44:Q44),IF(K44/SUM(H44:K44)&gt;=0.2,1,0),0)</f>
        <v>0</v>
      </c>
      <c r="BB44">
        <f>IF(Q44=MAX(N44:Q44),IF((L44+M44)/SUM(L44:M44)&gt;=0.2, 1,0),0)</f>
        <v>0</v>
      </c>
      <c r="BC44">
        <f>IF(Q44=MAX(N44:Q44),IF(M44/SUM(L44:M44)&gt;=0.2, 1,0),0)</f>
        <v>0</v>
      </c>
    </row>
    <row r="45" spans="1:55" x14ac:dyDescent="0.25">
      <c r="A45" t="s">
        <v>27</v>
      </c>
      <c r="B45" t="s">
        <v>16</v>
      </c>
      <c r="C45" t="s">
        <v>15</v>
      </c>
      <c r="D45" s="6">
        <v>0</v>
      </c>
      <c r="E45" s="7">
        <v>0.16902915099999999</v>
      </c>
      <c r="F45" s="7">
        <v>0.37517446599999998</v>
      </c>
      <c r="G45" s="7">
        <v>8.4579023000000003E-2</v>
      </c>
      <c r="H45" s="8">
        <v>0</v>
      </c>
      <c r="I45" s="8">
        <v>2.9086230000000001E-2</v>
      </c>
      <c r="J45" s="8">
        <v>0.31418404799999999</v>
      </c>
      <c r="K45" s="8">
        <v>2.7947082000000002E-2</v>
      </c>
      <c r="L45" s="9">
        <v>0</v>
      </c>
      <c r="M45" s="9">
        <v>0</v>
      </c>
      <c r="N45" s="15">
        <f t="shared" si="5"/>
        <v>0</v>
      </c>
      <c r="O45" s="15">
        <f t="shared" si="6"/>
        <v>0.62878263999999995</v>
      </c>
      <c r="P45" s="15">
        <f t="shared" si="7"/>
        <v>0.37121736</v>
      </c>
      <c r="Q45" s="15">
        <f t="shared" si="8"/>
        <v>0</v>
      </c>
      <c r="S45">
        <f t="shared" si="33"/>
        <v>0</v>
      </c>
      <c r="T45">
        <f t="shared" si="34"/>
        <v>1</v>
      </c>
      <c r="U45">
        <f t="shared" si="35"/>
        <v>0</v>
      </c>
      <c r="V45">
        <f t="shared" si="36"/>
        <v>0</v>
      </c>
      <c r="Y45">
        <f t="shared" si="39"/>
        <v>0.26881968465287148</v>
      </c>
      <c r="Z45">
        <f t="shared" si="40"/>
        <v>0.59666797734746624</v>
      </c>
      <c r="AA45">
        <f t="shared" si="41"/>
        <v>0.13451233799966233</v>
      </c>
      <c r="AB45">
        <f t="shared" si="42"/>
        <v>0</v>
      </c>
      <c r="AC45">
        <f t="shared" si="43"/>
        <v>0</v>
      </c>
      <c r="AD45">
        <f t="shared" si="44"/>
        <v>0</v>
      </c>
      <c r="AE45">
        <f t="shared" si="45"/>
        <v>0</v>
      </c>
      <c r="AJ45">
        <f t="shared" si="28"/>
        <v>0</v>
      </c>
      <c r="AK45">
        <f t="shared" si="29"/>
        <v>1</v>
      </c>
      <c r="AL45">
        <f t="shared" si="30"/>
        <v>0</v>
      </c>
      <c r="AM45">
        <f t="shared" si="31"/>
        <v>0</v>
      </c>
      <c r="AN45">
        <f t="shared" si="32"/>
        <v>0</v>
      </c>
      <c r="AO45">
        <f t="shared" si="37"/>
        <v>0</v>
      </c>
      <c r="AP45">
        <f t="shared" si="38"/>
        <v>0</v>
      </c>
      <c r="AT45">
        <f t="shared" si="27"/>
        <v>0</v>
      </c>
      <c r="AU45">
        <f>IF(O45=MAX(N45:Q45),IF(AND((G45+F45+E45)/SUM(E45:G45)&gt;=0.2,AV45=0),1,0),0)</f>
        <v>0</v>
      </c>
      <c r="AV45">
        <f>IF(O45=MAX(N45:Q45),IF(AND((G45+F45)/SUM(E45:G45)&gt;=0.2,AW45=0),1,0),0)</f>
        <v>1</v>
      </c>
      <c r="AW45">
        <f>IF(O45=MAX(N45:Q45),IF(G45/SUM(E45:G45)&gt;=0.2,1,0),0)</f>
        <v>0</v>
      </c>
      <c r="AX45">
        <f>IF(P45=MAX(N45:Q45),IF(AND((K45+J45+I45+H45)/SUM(H45:K45)&gt;=0.2,AZ45=0),1,0),0)</f>
        <v>0</v>
      </c>
      <c r="AY45">
        <f>IF(P45=MAX(N45:Q45),IF(AND((K45+J45+I45)/SUM(H45:K45)&gt;=0.2,AZ45=0),1,0),0)</f>
        <v>0</v>
      </c>
      <c r="AZ45">
        <f>IF(P45=MAX(N45:Q45),IF(AND((K45+J45)/SUM(H45:K45)&gt;=0.2,AW45=0),1,0),0)</f>
        <v>0</v>
      </c>
      <c r="BA45">
        <f>IF(P45=MAX(N45:Q45),IF(K45/SUM(H45:K45)&gt;=0.2,1,0),0)</f>
        <v>0</v>
      </c>
      <c r="BB45">
        <f>IF(Q45=MAX(N45:Q45),IF((L45+M45)/SUM(L45:M45)&gt;=0.2, 1,0),0)</f>
        <v>0</v>
      </c>
      <c r="BC45">
        <f>IF(Q45=MAX(N45:Q45),IF(M45/SUM(L45:M45)&gt;=0.2, 1,0),0)</f>
        <v>0</v>
      </c>
    </row>
    <row r="46" spans="1:55" x14ac:dyDescent="0.25">
      <c r="A46" t="s">
        <v>27</v>
      </c>
      <c r="B46" t="s">
        <v>17</v>
      </c>
      <c r="C46" t="s">
        <v>15</v>
      </c>
      <c r="D46" s="6">
        <v>0</v>
      </c>
      <c r="E46" s="7">
        <v>0</v>
      </c>
      <c r="F46" s="7">
        <v>0</v>
      </c>
      <c r="G46" s="7">
        <v>0</v>
      </c>
      <c r="H46" s="8">
        <v>0</v>
      </c>
      <c r="I46" s="8">
        <v>6.3625898E-2</v>
      </c>
      <c r="J46" s="8">
        <v>0.71741861200000001</v>
      </c>
      <c r="K46" s="8">
        <v>0.21895549</v>
      </c>
      <c r="L46" s="9">
        <v>0</v>
      </c>
      <c r="M46" s="9">
        <v>0</v>
      </c>
      <c r="N46" s="15">
        <f t="shared" si="5"/>
        <v>0</v>
      </c>
      <c r="O46" s="15">
        <f t="shared" si="6"/>
        <v>0</v>
      </c>
      <c r="P46" s="15">
        <f t="shared" si="7"/>
        <v>1</v>
      </c>
      <c r="Q46" s="15">
        <f t="shared" si="8"/>
        <v>0</v>
      </c>
      <c r="S46">
        <f t="shared" si="33"/>
        <v>0</v>
      </c>
      <c r="T46">
        <f t="shared" si="34"/>
        <v>0</v>
      </c>
      <c r="U46">
        <f t="shared" si="35"/>
        <v>1</v>
      </c>
      <c r="V46">
        <f t="shared" si="36"/>
        <v>0</v>
      </c>
      <c r="Y46">
        <f t="shared" si="39"/>
        <v>0</v>
      </c>
      <c r="Z46">
        <f t="shared" si="40"/>
        <v>0</v>
      </c>
      <c r="AA46">
        <f t="shared" si="41"/>
        <v>0</v>
      </c>
      <c r="AB46">
        <f t="shared" si="42"/>
        <v>0</v>
      </c>
      <c r="AC46">
        <f t="shared" si="43"/>
        <v>6.3625898E-2</v>
      </c>
      <c r="AD46">
        <f t="shared" si="44"/>
        <v>0.71741861200000001</v>
      </c>
      <c r="AE46">
        <f t="shared" si="45"/>
        <v>0.21895549</v>
      </c>
      <c r="AJ46">
        <f t="shared" si="28"/>
        <v>0</v>
      </c>
      <c r="AK46">
        <f t="shared" si="29"/>
        <v>0</v>
      </c>
      <c r="AL46">
        <f t="shared" si="30"/>
        <v>0</v>
      </c>
      <c r="AM46">
        <f t="shared" si="31"/>
        <v>0</v>
      </c>
      <c r="AN46">
        <f t="shared" si="32"/>
        <v>0</v>
      </c>
      <c r="AO46">
        <f t="shared" si="37"/>
        <v>0</v>
      </c>
      <c r="AP46">
        <f t="shared" si="38"/>
        <v>1</v>
      </c>
      <c r="AT46">
        <f t="shared" si="27"/>
        <v>0</v>
      </c>
      <c r="AU46">
        <f>IF(O46=MAX(N46:Q46),IF(AND((G46+F46+E46)/SUM(E46:G46)&gt;=0.2,AV46=0),1,0),0)</f>
        <v>0</v>
      </c>
      <c r="AV46">
        <f>IF(O46=MAX(N46:Q46),IF(AND((G46+F46)/SUM(E46:G46)&gt;=0.2,AW46=0),1,0),0)</f>
        <v>0</v>
      </c>
      <c r="AW46">
        <f>IF(O46=MAX(N46:Q46),IF(G46/SUM(E46:G46)&gt;=0.2,1,0),0)</f>
        <v>0</v>
      </c>
      <c r="AX46">
        <f>IF(P46=MAX(N46:Q46),IF(AND((K46+J46+I46+H46)/SUM(H46:K46)&gt;=0.2,AZ46=0),1,0),0)</f>
        <v>0</v>
      </c>
      <c r="AY46">
        <f>IF(P46=MAX(N46:Q46),IF(AND((K46+J46+I46)/SUM(H46:K46)&gt;=0.2,AZ46=0),1,0),0)</f>
        <v>0</v>
      </c>
      <c r="AZ46">
        <f>IF(P46=MAX(N46:Q46),IF(AND((K46+J46)/SUM(H46:K46)&gt;=0.2,AW46=0),1,0),0)</f>
        <v>1</v>
      </c>
      <c r="BA46">
        <f>IF(P46=MAX(N46:Q46),IF(K46/SUM(H46:K46)&gt;=0.2,1,0),0)</f>
        <v>1</v>
      </c>
      <c r="BB46">
        <f>IF(Q46=MAX(N46:Q46),IF((L46+M46)/SUM(L46:M46)&gt;=0.2, 1,0),0)</f>
        <v>0</v>
      </c>
      <c r="BC46">
        <f>IF(Q46=MAX(N46:Q46),IF(M46/SUM(L46:M46)&gt;=0.2, 1,0),0)</f>
        <v>0</v>
      </c>
    </row>
    <row r="47" spans="1:55" x14ac:dyDescent="0.25">
      <c r="A47" t="s">
        <v>27</v>
      </c>
      <c r="B47" t="s">
        <v>18</v>
      </c>
      <c r="C47" t="s">
        <v>15</v>
      </c>
      <c r="D47" s="6">
        <v>0</v>
      </c>
      <c r="E47" s="7">
        <v>0</v>
      </c>
      <c r="F47" s="7">
        <v>0</v>
      </c>
      <c r="G47" s="7">
        <v>0</v>
      </c>
      <c r="H47" s="8">
        <v>0</v>
      </c>
      <c r="I47" s="8">
        <v>6.4816751000000006E-2</v>
      </c>
      <c r="J47" s="8">
        <v>0.71643053800000001</v>
      </c>
      <c r="K47" s="8">
        <v>0.21875271099999999</v>
      </c>
      <c r="L47" s="9">
        <v>0</v>
      </c>
      <c r="M47" s="9">
        <v>0</v>
      </c>
      <c r="N47" s="15">
        <f t="shared" si="5"/>
        <v>0</v>
      </c>
      <c r="O47" s="15">
        <f t="shared" si="6"/>
        <v>0</v>
      </c>
      <c r="P47" s="15">
        <f t="shared" si="7"/>
        <v>1</v>
      </c>
      <c r="Q47" s="15">
        <f t="shared" si="8"/>
        <v>0</v>
      </c>
      <c r="S47">
        <f t="shared" si="33"/>
        <v>0</v>
      </c>
      <c r="T47">
        <f t="shared" si="34"/>
        <v>0</v>
      </c>
      <c r="U47">
        <f t="shared" si="35"/>
        <v>1</v>
      </c>
      <c r="V47">
        <f t="shared" si="36"/>
        <v>0</v>
      </c>
      <c r="Y47">
        <f t="shared" si="39"/>
        <v>0</v>
      </c>
      <c r="Z47">
        <f t="shared" si="40"/>
        <v>0</v>
      </c>
      <c r="AA47">
        <f t="shared" si="41"/>
        <v>0</v>
      </c>
      <c r="AB47">
        <f t="shared" si="42"/>
        <v>0</v>
      </c>
      <c r="AC47">
        <f t="shared" si="43"/>
        <v>6.4816751000000006E-2</v>
      </c>
      <c r="AD47">
        <f t="shared" si="44"/>
        <v>0.71643053800000001</v>
      </c>
      <c r="AE47">
        <f t="shared" si="45"/>
        <v>0.21875271099999999</v>
      </c>
      <c r="AJ47">
        <f t="shared" si="28"/>
        <v>0</v>
      </c>
      <c r="AK47">
        <f t="shared" si="29"/>
        <v>0</v>
      </c>
      <c r="AL47">
        <f t="shared" si="30"/>
        <v>0</v>
      </c>
      <c r="AM47">
        <f t="shared" si="31"/>
        <v>0</v>
      </c>
      <c r="AN47">
        <f t="shared" si="32"/>
        <v>0</v>
      </c>
      <c r="AO47">
        <f t="shared" si="37"/>
        <v>0</v>
      </c>
      <c r="AP47">
        <f t="shared" si="38"/>
        <v>1</v>
      </c>
      <c r="AT47">
        <f t="shared" si="27"/>
        <v>0</v>
      </c>
      <c r="AU47">
        <f>IF(O47=MAX(N47:Q47),IF(AND((G47+F47+E47)/SUM(E47:G47)&gt;=0.2,AV47=0),1,0),0)</f>
        <v>0</v>
      </c>
      <c r="AV47">
        <f>IF(O47=MAX(N47:Q47),IF(AND((G47+F47)/SUM(E47:G47)&gt;=0.2,AW47=0),1,0),0)</f>
        <v>0</v>
      </c>
      <c r="AW47">
        <f>IF(O47=MAX(N47:Q47),IF(G47/SUM(E47:G47)&gt;=0.2,1,0),0)</f>
        <v>0</v>
      </c>
      <c r="AX47">
        <f>IF(P47=MAX(N47:Q47),IF(AND((K47+J47+I47+H47)/SUM(H47:K47)&gt;=0.2,AZ47=0),1,0),0)</f>
        <v>0</v>
      </c>
      <c r="AY47">
        <f>IF(P47=MAX(N47:Q47),IF(AND((K47+J47+I47)/SUM(H47:K47)&gt;=0.2,AZ47=0),1,0),0)</f>
        <v>0</v>
      </c>
      <c r="AZ47">
        <f>IF(P47=MAX(N47:Q47),IF(AND((K47+J47)/SUM(H47:K47)&gt;=0.2,AW47=0),1,0),0)</f>
        <v>1</v>
      </c>
      <c r="BA47">
        <f>IF(P47=MAX(N47:Q47),IF(K47/SUM(H47:K47)&gt;=0.2,1,0),0)</f>
        <v>1</v>
      </c>
      <c r="BB47">
        <f>IF(Q47=MAX(N47:Q47),IF((L47+M47)/SUM(L47:M47)&gt;=0.2, 1,0),0)</f>
        <v>0</v>
      </c>
      <c r="BC47">
        <f>IF(Q47=MAX(N47:Q47),IF(M47/SUM(L47:M47)&gt;=0.2, 1,0),0)</f>
        <v>0</v>
      </c>
    </row>
    <row r="48" spans="1:55" x14ac:dyDescent="0.25">
      <c r="A48" t="s">
        <v>27</v>
      </c>
      <c r="B48" t="s">
        <v>19</v>
      </c>
      <c r="C48" t="s">
        <v>15</v>
      </c>
      <c r="D48" s="6">
        <v>0</v>
      </c>
      <c r="E48" s="7">
        <v>0</v>
      </c>
      <c r="F48" s="7">
        <v>0</v>
      </c>
      <c r="G48" s="7">
        <v>0</v>
      </c>
      <c r="H48" s="8">
        <v>2.2321884E-2</v>
      </c>
      <c r="I48" s="8">
        <v>0.37182897999999998</v>
      </c>
      <c r="J48" s="8">
        <v>0.59270948599999995</v>
      </c>
      <c r="K48" s="8">
        <v>1.3139651E-2</v>
      </c>
      <c r="L48" s="9">
        <v>0</v>
      </c>
      <c r="M48" s="9">
        <v>0</v>
      </c>
      <c r="N48" s="15">
        <f t="shared" si="5"/>
        <v>0</v>
      </c>
      <c r="O48" s="15">
        <f t="shared" si="6"/>
        <v>0</v>
      </c>
      <c r="P48" s="15">
        <f t="shared" si="7"/>
        <v>1.0000000009999999</v>
      </c>
      <c r="Q48" s="15">
        <f t="shared" si="8"/>
        <v>0</v>
      </c>
      <c r="S48">
        <f t="shared" si="33"/>
        <v>0</v>
      </c>
      <c r="T48">
        <f t="shared" si="34"/>
        <v>0</v>
      </c>
      <c r="U48">
        <f t="shared" si="35"/>
        <v>1</v>
      </c>
      <c r="V48">
        <f t="shared" si="36"/>
        <v>0</v>
      </c>
      <c r="Y48">
        <f t="shared" si="39"/>
        <v>0</v>
      </c>
      <c r="Z48">
        <f t="shared" si="40"/>
        <v>0</v>
      </c>
      <c r="AA48">
        <f t="shared" si="41"/>
        <v>0</v>
      </c>
      <c r="AB48">
        <f t="shared" si="42"/>
        <v>2.232188397767812E-2</v>
      </c>
      <c r="AC48">
        <f t="shared" si="43"/>
        <v>0.37182897962817107</v>
      </c>
      <c r="AD48">
        <f t="shared" si="44"/>
        <v>0.59270948540729052</v>
      </c>
      <c r="AE48">
        <f t="shared" si="45"/>
        <v>1.3139650986860351E-2</v>
      </c>
      <c r="AJ48">
        <f t="shared" si="28"/>
        <v>0</v>
      </c>
      <c r="AK48">
        <f t="shared" si="29"/>
        <v>0</v>
      </c>
      <c r="AL48">
        <f t="shared" si="30"/>
        <v>0</v>
      </c>
      <c r="AM48">
        <f t="shared" si="31"/>
        <v>0</v>
      </c>
      <c r="AN48">
        <f t="shared" si="32"/>
        <v>0</v>
      </c>
      <c r="AO48">
        <f t="shared" si="37"/>
        <v>1</v>
      </c>
      <c r="AP48">
        <f t="shared" si="38"/>
        <v>0</v>
      </c>
      <c r="AT48">
        <f t="shared" si="27"/>
        <v>0</v>
      </c>
      <c r="AU48">
        <f>IF(O48=MAX(N48:Q48),IF(AND((G48+F48+E48)/SUM(E48:G48)&gt;=0.2,AV48=0),1,0),0)</f>
        <v>0</v>
      </c>
      <c r="AV48">
        <f>IF(O48=MAX(N48:Q48),IF(AND((G48+F48)/SUM(E48:G48)&gt;=0.2,AW48=0),1,0),0)</f>
        <v>0</v>
      </c>
      <c r="AW48">
        <f>IF(O48=MAX(N48:Q48),IF(G48/SUM(E48:G48)&gt;=0.2,1,0),0)</f>
        <v>0</v>
      </c>
      <c r="AX48">
        <f>IF(P48=MAX(N48:Q48),IF(AND((K48+J48+I48+H48)/SUM(H48:K48)&gt;=0.2,AZ48=0),1,0),0)</f>
        <v>0</v>
      </c>
      <c r="AY48">
        <f>IF(P48=MAX(N48:Q48),IF(AND((K48+J48+I48)/SUM(H48:K48)&gt;=0.2,AZ48=0),1,0),0)</f>
        <v>0</v>
      </c>
      <c r="AZ48">
        <f>IF(P48=MAX(N48:Q48),IF(AND((K48+J48)/SUM(H48:K48)&gt;=0.2,AW48=0),1,0),0)</f>
        <v>1</v>
      </c>
      <c r="BA48">
        <f>IF(P48=MAX(N48:Q48),IF(K48/SUM(H48:K48)&gt;=0.2,1,0),0)</f>
        <v>0</v>
      </c>
      <c r="BB48">
        <f>IF(Q48=MAX(N48:Q48),IF((L48+M48)/SUM(L48:M48)&gt;=0.2, 1,0),0)</f>
        <v>0</v>
      </c>
      <c r="BC48">
        <f>IF(Q48=MAX(N48:Q48),IF(M48/SUM(L48:M48)&gt;=0.2, 1,0),0)</f>
        <v>0</v>
      </c>
    </row>
    <row r="49" spans="1:55" x14ac:dyDescent="0.25">
      <c r="A49" t="s">
        <v>27</v>
      </c>
      <c r="B49" t="s">
        <v>20</v>
      </c>
      <c r="C49" t="s">
        <v>15</v>
      </c>
      <c r="D49" s="6">
        <v>1</v>
      </c>
      <c r="E49" s="7">
        <v>0</v>
      </c>
      <c r="F49" s="7">
        <v>0</v>
      </c>
      <c r="G49" s="7">
        <v>0</v>
      </c>
      <c r="H49" s="8">
        <v>0</v>
      </c>
      <c r="I49" s="8">
        <v>0</v>
      </c>
      <c r="J49" s="8">
        <v>0</v>
      </c>
      <c r="K49" s="8">
        <v>0</v>
      </c>
      <c r="L49" s="9">
        <v>0</v>
      </c>
      <c r="M49" s="9">
        <v>0</v>
      </c>
      <c r="N49" s="15">
        <f t="shared" si="5"/>
        <v>1</v>
      </c>
      <c r="O49" s="15">
        <f t="shared" si="6"/>
        <v>0</v>
      </c>
      <c r="P49" s="15">
        <f t="shared" si="7"/>
        <v>0</v>
      </c>
      <c r="Q49" s="15">
        <f t="shared" si="8"/>
        <v>0</v>
      </c>
      <c r="S49">
        <f t="shared" si="33"/>
        <v>1</v>
      </c>
      <c r="T49">
        <f t="shared" si="34"/>
        <v>0</v>
      </c>
      <c r="U49">
        <f t="shared" si="35"/>
        <v>0</v>
      </c>
      <c r="V49">
        <f t="shared" si="36"/>
        <v>0</v>
      </c>
      <c r="Y49">
        <f t="shared" si="39"/>
        <v>0</v>
      </c>
      <c r="Z49">
        <f t="shared" si="40"/>
        <v>0</v>
      </c>
      <c r="AA49">
        <f t="shared" si="41"/>
        <v>0</v>
      </c>
      <c r="AB49">
        <f t="shared" si="42"/>
        <v>0</v>
      </c>
      <c r="AC49">
        <f t="shared" si="43"/>
        <v>0</v>
      </c>
      <c r="AD49">
        <f t="shared" si="44"/>
        <v>0</v>
      </c>
      <c r="AE49">
        <f t="shared" si="45"/>
        <v>0</v>
      </c>
      <c r="AJ49">
        <f t="shared" si="28"/>
        <v>0</v>
      </c>
      <c r="AK49">
        <f t="shared" si="29"/>
        <v>0</v>
      </c>
      <c r="AL49">
        <f t="shared" si="30"/>
        <v>0</v>
      </c>
      <c r="AM49">
        <f t="shared" si="31"/>
        <v>0</v>
      </c>
      <c r="AN49">
        <f t="shared" si="32"/>
        <v>0</v>
      </c>
      <c r="AO49" s="17">
        <v>1</v>
      </c>
      <c r="AP49">
        <f t="shared" si="38"/>
        <v>0</v>
      </c>
      <c r="AT49">
        <f t="shared" si="27"/>
        <v>1</v>
      </c>
      <c r="AU49">
        <f>IF(O49=MAX(N49:Q49),IF(AND((G49+F49+E49)/SUM(E49:G49)&gt;=0.2,AV49=0),1,0),0)</f>
        <v>0</v>
      </c>
      <c r="AV49">
        <f>IF(O49=MAX(N49:Q49),IF(AND((G49+F49)/SUM(E49:G49)&gt;=0.2,AW49=0),1,0),0)</f>
        <v>0</v>
      </c>
      <c r="AW49">
        <f>IF(O49=MAX(N49:Q49),IF(G49/SUM(E49:G49)&gt;=0.2,1,0),0)</f>
        <v>0</v>
      </c>
      <c r="AX49">
        <f>IF(P49=MAX(N49:Q49),IF(AND((K49+J49+I49+H49)/SUM(H49:K49)&gt;=0.2,AZ49=0),1,0),0)</f>
        <v>0</v>
      </c>
      <c r="AY49">
        <f>IF(P49=MAX(N49:Q49),IF(AND((K49+J49+I49)/SUM(H49:K49)&gt;=0.2,AZ49=0),1,0),0)</f>
        <v>0</v>
      </c>
      <c r="AZ49">
        <f>IF(P49=MAX(N49:Q49),IF(AND((K49+J49)/SUM(H49:K49)&gt;=0.2,AW49=0),1,0),0)</f>
        <v>0</v>
      </c>
      <c r="BA49">
        <f>IF(P49=MAX(N49:Q49),IF(K49/SUM(H49:K49)&gt;=0.2,1,0),0)</f>
        <v>0</v>
      </c>
      <c r="BB49">
        <f>IF(Q49=MAX(N49:Q49),IF((L49+M49)/SUM(L49:M49)&gt;=0.2, 1,0),0)</f>
        <v>0</v>
      </c>
      <c r="BC49">
        <f>IF(Q49=MAX(N49:Q49),IF(M49/SUM(L49:M49)&gt;=0.2, 1,0),0)</f>
        <v>0</v>
      </c>
    </row>
    <row r="50" spans="1:55" s="10" customFormat="1" x14ac:dyDescent="0.25">
      <c r="A50" s="10" t="s">
        <v>27</v>
      </c>
      <c r="B50" s="10" t="s">
        <v>21</v>
      </c>
      <c r="C50" s="10" t="s">
        <v>15</v>
      </c>
      <c r="D50" s="11">
        <v>0</v>
      </c>
      <c r="E50" s="12">
        <v>0.13037209699999999</v>
      </c>
      <c r="F50" s="12">
        <v>0.29018305500000002</v>
      </c>
      <c r="G50" s="12">
        <v>0</v>
      </c>
      <c r="H50" s="13">
        <v>0</v>
      </c>
      <c r="I50" s="13">
        <v>5.2150035999999997E-2</v>
      </c>
      <c r="J50" s="13">
        <v>0.52729481199999995</v>
      </c>
      <c r="K50" s="13">
        <v>0</v>
      </c>
      <c r="L50" s="14">
        <v>0</v>
      </c>
      <c r="M50" s="14">
        <v>0</v>
      </c>
      <c r="N50" s="16">
        <f t="shared" si="5"/>
        <v>0</v>
      </c>
      <c r="O50" s="16">
        <f t="shared" si="6"/>
        <v>0.42055515200000004</v>
      </c>
      <c r="P50" s="16">
        <f t="shared" si="7"/>
        <v>0.57944484799999996</v>
      </c>
      <c r="Q50" s="16">
        <f t="shared" si="8"/>
        <v>0</v>
      </c>
      <c r="S50" s="10">
        <f t="shared" si="33"/>
        <v>0</v>
      </c>
      <c r="T50" s="10">
        <f t="shared" si="34"/>
        <v>0</v>
      </c>
      <c r="U50" s="10">
        <f t="shared" si="35"/>
        <v>1</v>
      </c>
      <c r="V50" s="10">
        <f t="shared" si="36"/>
        <v>0</v>
      </c>
      <c r="Y50" s="10">
        <f t="shared" si="39"/>
        <v>0</v>
      </c>
      <c r="Z50" s="10">
        <f t="shared" si="40"/>
        <v>0</v>
      </c>
      <c r="AA50" s="10">
        <f t="shared" si="41"/>
        <v>0</v>
      </c>
      <c r="AB50" s="10">
        <f t="shared" si="42"/>
        <v>0</v>
      </c>
      <c r="AC50" s="10">
        <f t="shared" si="43"/>
        <v>8.9999999447747267E-2</v>
      </c>
      <c r="AD50" s="10">
        <f t="shared" si="44"/>
        <v>0.91000000055225272</v>
      </c>
      <c r="AE50" s="10">
        <f t="shared" si="45"/>
        <v>0</v>
      </c>
      <c r="AJ50" s="10">
        <f t="shared" si="28"/>
        <v>0</v>
      </c>
      <c r="AK50" s="10">
        <f t="shared" si="29"/>
        <v>0</v>
      </c>
      <c r="AL50" s="10">
        <f t="shared" si="30"/>
        <v>0</v>
      </c>
      <c r="AM50" s="10">
        <f t="shared" si="31"/>
        <v>0</v>
      </c>
      <c r="AN50" s="10">
        <f t="shared" si="32"/>
        <v>0</v>
      </c>
      <c r="AO50" s="10">
        <f t="shared" si="37"/>
        <v>1</v>
      </c>
      <c r="AP50" s="10">
        <f t="shared" si="38"/>
        <v>0</v>
      </c>
      <c r="AT50" s="10">
        <f t="shared" si="27"/>
        <v>0</v>
      </c>
      <c r="AU50" s="10">
        <f>IF(O50=MAX(N50:Q50),IF(AND((G50+F50+E50)/SUM(E50:G50)&gt;=0.2,AV50=0),1,0),0)</f>
        <v>0</v>
      </c>
      <c r="AV50" s="10">
        <f>IF(O50=MAX(N50:Q50),IF(AND((G50+F50)/SUM(E50:G50)&gt;=0.2,AW50=0),1,0),0)</f>
        <v>0</v>
      </c>
      <c r="AW50" s="10">
        <f>IF(O50=MAX(N50:Q50),IF(G50/SUM(E50:G50)&gt;=0.2,1,0),0)</f>
        <v>0</v>
      </c>
      <c r="AX50" s="10">
        <f>IF(P50=MAX(N50:Q50),IF(AND((K50+J50+I50+H50)/SUM(H50:K50)&gt;=0.2,AZ50=0),1,0),0)</f>
        <v>0</v>
      </c>
      <c r="AY50" s="10">
        <f>IF(P50=MAX(N50:Q50),IF(AND((K50+J50+I50)/SUM(H50:K50)&gt;=0.2,AZ50=0),1,0),0)</f>
        <v>0</v>
      </c>
      <c r="AZ50" s="10">
        <f>IF(P50=MAX(N50:Q50),IF(AND((K50+J50)/SUM(H50:K50)&gt;=0.2,AW50=0),1,0),0)</f>
        <v>1</v>
      </c>
      <c r="BA50" s="10">
        <f>IF(P50=MAX(N50:Q50),IF(K50/SUM(H50:K50)&gt;=0.2,1,0),0)</f>
        <v>0</v>
      </c>
      <c r="BB50" s="10">
        <f>IF(Q50=MAX(N50:Q50),IF((L50+M50)/SUM(L50:M50)&gt;=0.2, 1,0),0)</f>
        <v>0</v>
      </c>
      <c r="BC50" s="10">
        <f>IF(Q50=MAX(N50:Q50),IF(M50/SUM(L50:M50)&gt;=0.2, 1,0),0)</f>
        <v>0</v>
      </c>
    </row>
    <row r="51" spans="1:55" x14ac:dyDescent="0.25">
      <c r="A51" t="s">
        <v>28</v>
      </c>
      <c r="B51" t="s">
        <v>14</v>
      </c>
      <c r="C51" t="s">
        <v>15</v>
      </c>
      <c r="D51" s="6">
        <v>0</v>
      </c>
      <c r="E51" s="7">
        <v>0</v>
      </c>
      <c r="F51" s="7">
        <v>0</v>
      </c>
      <c r="G51" s="7">
        <v>0</v>
      </c>
      <c r="H51" s="8">
        <v>0</v>
      </c>
      <c r="I51" s="8">
        <v>4.0546712999999998E-2</v>
      </c>
      <c r="J51" s="8">
        <v>0.44706932500000002</v>
      </c>
      <c r="K51" s="8">
        <v>6.9389158000000006E-2</v>
      </c>
      <c r="L51" s="9">
        <v>0.21894828199999999</v>
      </c>
      <c r="M51" s="9">
        <v>0.224046523</v>
      </c>
      <c r="N51" s="15">
        <f t="shared" si="5"/>
        <v>0</v>
      </c>
      <c r="O51" s="15">
        <f t="shared" si="6"/>
        <v>0</v>
      </c>
      <c r="P51" s="15">
        <f t="shared" si="7"/>
        <v>0.55700519599999998</v>
      </c>
      <c r="Q51" s="15">
        <f t="shared" si="8"/>
        <v>0.44299480499999999</v>
      </c>
      <c r="S51">
        <f t="shared" si="33"/>
        <v>0</v>
      </c>
      <c r="T51">
        <f t="shared" si="34"/>
        <v>0</v>
      </c>
      <c r="U51">
        <f t="shared" si="35"/>
        <v>1</v>
      </c>
      <c r="V51">
        <f t="shared" si="36"/>
        <v>0</v>
      </c>
      <c r="Y51">
        <f t="shared" si="39"/>
        <v>0</v>
      </c>
      <c r="Z51">
        <f t="shared" si="40"/>
        <v>0</v>
      </c>
      <c r="AA51">
        <f t="shared" si="41"/>
        <v>0</v>
      </c>
      <c r="AB51">
        <f t="shared" si="42"/>
        <v>0</v>
      </c>
      <c r="AC51">
        <f t="shared" si="43"/>
        <v>7.2794137812674908E-2</v>
      </c>
      <c r="AD51">
        <f t="shared" si="44"/>
        <v>0.80263043901658693</v>
      </c>
      <c r="AE51">
        <f t="shared" si="45"/>
        <v>0.12457542317073826</v>
      </c>
      <c r="AJ51">
        <f t="shared" si="28"/>
        <v>0</v>
      </c>
      <c r="AK51">
        <f t="shared" si="29"/>
        <v>0</v>
      </c>
      <c r="AL51">
        <f t="shared" si="30"/>
        <v>0</v>
      </c>
      <c r="AM51">
        <f t="shared" si="31"/>
        <v>0</v>
      </c>
      <c r="AN51">
        <f t="shared" si="32"/>
        <v>0</v>
      </c>
      <c r="AO51">
        <f t="shared" si="37"/>
        <v>1</v>
      </c>
      <c r="AP51">
        <f t="shared" si="38"/>
        <v>0</v>
      </c>
      <c r="AT51">
        <f t="shared" si="27"/>
        <v>0</v>
      </c>
      <c r="AU51">
        <f>IF(O51=MAX(N51:Q51),IF(AND((G51+F51+E51)/SUM(E51:G51)&gt;=0.2,AV51=0),1,0),0)</f>
        <v>0</v>
      </c>
      <c r="AV51">
        <f>IF(O51=MAX(N51:Q51),IF(AND((G51+F51)/SUM(E51:G51)&gt;=0.2,AW51=0),1,0),0)</f>
        <v>0</v>
      </c>
      <c r="AW51">
        <f>IF(O51=MAX(N51:Q51),IF(G51/SUM(E51:G51)&gt;=0.2,1,0),0)</f>
        <v>0</v>
      </c>
      <c r="AX51">
        <f>IF(P51=MAX(N51:Q51),IF(AND((K51+J51+I51+H51)/SUM(H51:K51)&gt;=0.2,AZ51=0),1,0),0)</f>
        <v>0</v>
      </c>
      <c r="AY51">
        <f>IF(P51=MAX(N51:Q51),IF(AND((K51+J51+I51)/SUM(H51:K51)&gt;=0.2,AZ51=0),1,0),0)</f>
        <v>0</v>
      </c>
      <c r="AZ51">
        <f>IF(P51=MAX(N51:Q51),IF(AND((K51+J51)/SUM(H51:K51)&gt;=0.2,AW51=0),1,0),0)</f>
        <v>1</v>
      </c>
      <c r="BA51">
        <f>IF(P51=MAX(N51:Q51),IF(K51/SUM(H51:K51)&gt;=0.2,1,0),0)</f>
        <v>0</v>
      </c>
      <c r="BB51">
        <f>IF(Q51=MAX(N51:Q51),IF((L51+M51)/SUM(L51:M51)&gt;=0.2, 1,0),0)</f>
        <v>0</v>
      </c>
      <c r="BC51">
        <f>IF(Q51=MAX(N51:Q51),IF(M51/SUM(L51:M51)&gt;=0.2, 1,0),0)</f>
        <v>0</v>
      </c>
    </row>
    <row r="52" spans="1:55" x14ac:dyDescent="0.25">
      <c r="A52" t="s">
        <v>28</v>
      </c>
      <c r="B52" t="s">
        <v>16</v>
      </c>
      <c r="C52" t="s">
        <v>15</v>
      </c>
      <c r="D52" s="6">
        <v>0</v>
      </c>
      <c r="E52" s="7">
        <v>0</v>
      </c>
      <c r="F52" s="7">
        <v>0</v>
      </c>
      <c r="G52" s="7">
        <v>0</v>
      </c>
      <c r="H52" s="8">
        <v>0</v>
      </c>
      <c r="I52" s="8">
        <v>7.8353636000000004E-2</v>
      </c>
      <c r="J52" s="8">
        <v>0.84636140900000001</v>
      </c>
      <c r="K52" s="8">
        <v>7.5284955000000001E-2</v>
      </c>
      <c r="L52" s="9">
        <v>0</v>
      </c>
      <c r="M52" s="9">
        <v>0</v>
      </c>
      <c r="N52" s="15">
        <f t="shared" si="5"/>
        <v>0</v>
      </c>
      <c r="O52" s="15">
        <f t="shared" si="6"/>
        <v>0</v>
      </c>
      <c r="P52" s="15">
        <f t="shared" si="7"/>
        <v>1</v>
      </c>
      <c r="Q52" s="15">
        <f t="shared" si="8"/>
        <v>0</v>
      </c>
      <c r="S52">
        <f t="shared" si="33"/>
        <v>0</v>
      </c>
      <c r="T52">
        <f t="shared" si="34"/>
        <v>0</v>
      </c>
      <c r="U52">
        <f t="shared" si="35"/>
        <v>1</v>
      </c>
      <c r="V52">
        <f t="shared" si="36"/>
        <v>0</v>
      </c>
      <c r="Y52">
        <f t="shared" si="39"/>
        <v>0</v>
      </c>
      <c r="Z52">
        <f t="shared" si="40"/>
        <v>0</v>
      </c>
      <c r="AA52">
        <f t="shared" si="41"/>
        <v>0</v>
      </c>
      <c r="AB52">
        <f t="shared" si="42"/>
        <v>0</v>
      </c>
      <c r="AC52">
        <f t="shared" si="43"/>
        <v>7.8353636000000004E-2</v>
      </c>
      <c r="AD52">
        <f t="shared" si="44"/>
        <v>0.84636140900000001</v>
      </c>
      <c r="AE52">
        <f t="shared" si="45"/>
        <v>7.5284955000000001E-2</v>
      </c>
      <c r="AJ52">
        <f t="shared" si="28"/>
        <v>0</v>
      </c>
      <c r="AK52">
        <f t="shared" si="29"/>
        <v>0</v>
      </c>
      <c r="AL52">
        <f t="shared" si="30"/>
        <v>0</v>
      </c>
      <c r="AM52">
        <f t="shared" si="31"/>
        <v>0</v>
      </c>
      <c r="AN52">
        <f t="shared" si="32"/>
        <v>0</v>
      </c>
      <c r="AO52">
        <f t="shared" si="37"/>
        <v>1</v>
      </c>
      <c r="AP52">
        <f t="shared" si="38"/>
        <v>0</v>
      </c>
      <c r="AT52">
        <f t="shared" si="27"/>
        <v>0</v>
      </c>
      <c r="AU52">
        <f>IF(O52=MAX(N52:Q52),IF(AND((G52+F52+E52)/SUM(E52:G52)&gt;=0.2,AV52=0),1,0),0)</f>
        <v>0</v>
      </c>
      <c r="AV52">
        <f>IF(O52=MAX(N52:Q52),IF(AND((G52+F52)/SUM(E52:G52)&gt;=0.2,AW52=0),1,0),0)</f>
        <v>0</v>
      </c>
      <c r="AW52">
        <f>IF(O52=MAX(N52:Q52),IF(G52/SUM(E52:G52)&gt;=0.2,1,0),0)</f>
        <v>0</v>
      </c>
      <c r="AX52">
        <f>IF(P52=MAX(N52:Q52),IF(AND((K52+J52+I52+H52)/SUM(H52:K52)&gt;=0.2,AZ52=0),1,0),0)</f>
        <v>0</v>
      </c>
      <c r="AY52">
        <f>IF(P52=MAX(N52:Q52),IF(AND((K52+J52+I52)/SUM(H52:K52)&gt;=0.2,AZ52=0),1,0),0)</f>
        <v>0</v>
      </c>
      <c r="AZ52">
        <f>IF(P52=MAX(N52:Q52),IF(AND((K52+J52)/SUM(H52:K52)&gt;=0.2,AW52=0),1,0),0)</f>
        <v>1</v>
      </c>
      <c r="BA52">
        <f>IF(P52=MAX(N52:Q52),IF(K52/SUM(H52:K52)&gt;=0.2,1,0),0)</f>
        <v>0</v>
      </c>
      <c r="BB52">
        <f>IF(Q52=MAX(N52:Q52),IF((L52+M52)/SUM(L52:M52)&gt;=0.2, 1,0),0)</f>
        <v>0</v>
      </c>
      <c r="BC52">
        <f>IF(Q52=MAX(N52:Q52),IF(M52/SUM(L52:M52)&gt;=0.2, 1,0),0)</f>
        <v>0</v>
      </c>
    </row>
    <row r="53" spans="1:55" x14ac:dyDescent="0.25">
      <c r="A53" t="s">
        <v>28</v>
      </c>
      <c r="B53" t="s">
        <v>17</v>
      </c>
      <c r="C53" t="s">
        <v>15</v>
      </c>
      <c r="D53" s="6">
        <v>0</v>
      </c>
      <c r="E53" s="7">
        <v>0</v>
      </c>
      <c r="F53" s="7">
        <v>0</v>
      </c>
      <c r="G53" s="7">
        <v>0</v>
      </c>
      <c r="H53" s="8">
        <v>0</v>
      </c>
      <c r="I53" s="8">
        <v>6.3625898E-2</v>
      </c>
      <c r="J53" s="8">
        <v>0.71741861200000001</v>
      </c>
      <c r="K53" s="8">
        <v>0.21895549</v>
      </c>
      <c r="L53" s="9">
        <v>0</v>
      </c>
      <c r="M53" s="9">
        <v>0</v>
      </c>
      <c r="N53" s="15">
        <f t="shared" si="5"/>
        <v>0</v>
      </c>
      <c r="O53" s="15">
        <f t="shared" si="6"/>
        <v>0</v>
      </c>
      <c r="P53" s="15">
        <f t="shared" si="7"/>
        <v>1</v>
      </c>
      <c r="Q53" s="15">
        <f t="shared" si="8"/>
        <v>0</v>
      </c>
      <c r="S53">
        <f t="shared" si="33"/>
        <v>0</v>
      </c>
      <c r="T53">
        <f t="shared" si="34"/>
        <v>0</v>
      </c>
      <c r="U53">
        <f t="shared" si="35"/>
        <v>1</v>
      </c>
      <c r="V53">
        <f t="shared" si="36"/>
        <v>0</v>
      </c>
      <c r="Y53">
        <f t="shared" si="39"/>
        <v>0</v>
      </c>
      <c r="Z53">
        <f t="shared" si="40"/>
        <v>0</v>
      </c>
      <c r="AA53">
        <f t="shared" si="41"/>
        <v>0</v>
      </c>
      <c r="AB53">
        <f t="shared" si="42"/>
        <v>0</v>
      </c>
      <c r="AC53">
        <f t="shared" si="43"/>
        <v>6.3625898E-2</v>
      </c>
      <c r="AD53">
        <f t="shared" si="44"/>
        <v>0.71741861200000001</v>
      </c>
      <c r="AE53">
        <f t="shared" si="45"/>
        <v>0.21895549</v>
      </c>
      <c r="AJ53">
        <f t="shared" si="28"/>
        <v>0</v>
      </c>
      <c r="AK53">
        <f t="shared" si="29"/>
        <v>0</v>
      </c>
      <c r="AL53">
        <f t="shared" si="30"/>
        <v>0</v>
      </c>
      <c r="AM53">
        <f t="shared" si="31"/>
        <v>0</v>
      </c>
      <c r="AN53">
        <f t="shared" si="32"/>
        <v>0</v>
      </c>
      <c r="AO53">
        <f t="shared" si="37"/>
        <v>0</v>
      </c>
      <c r="AP53">
        <f t="shared" si="38"/>
        <v>1</v>
      </c>
      <c r="AT53">
        <f t="shared" si="27"/>
        <v>0</v>
      </c>
      <c r="AU53">
        <f>IF(O53=MAX(N53:Q53),IF(AND((G53+F53+E53)/SUM(E53:G53)&gt;=0.2,AV53=0),1,0),0)</f>
        <v>0</v>
      </c>
      <c r="AV53">
        <f>IF(O53=MAX(N53:Q53),IF(AND((G53+F53)/SUM(E53:G53)&gt;=0.2,AW53=0),1,0),0)</f>
        <v>0</v>
      </c>
      <c r="AW53">
        <f>IF(O53=MAX(N53:Q53),IF(G53/SUM(E53:G53)&gt;=0.2,1,0),0)</f>
        <v>0</v>
      </c>
      <c r="AX53">
        <f>IF(P53=MAX(N53:Q53),IF(AND((K53+J53+I53+H53)/SUM(H53:K53)&gt;=0.2,AZ53=0),1,0),0)</f>
        <v>0</v>
      </c>
      <c r="AY53">
        <f>IF(P53=MAX(N53:Q53),IF(AND((K53+J53+I53)/SUM(H53:K53)&gt;=0.2,AZ53=0),1,0),0)</f>
        <v>0</v>
      </c>
      <c r="AZ53">
        <f>IF(P53=MAX(N53:Q53),IF(AND((K53+J53)/SUM(H53:K53)&gt;=0.2,AW53=0),1,0),0)</f>
        <v>1</v>
      </c>
      <c r="BA53">
        <f>IF(P53=MAX(N53:Q53),IF(K53/SUM(H53:K53)&gt;=0.2,1,0),0)</f>
        <v>1</v>
      </c>
      <c r="BB53">
        <f>IF(Q53=MAX(N53:Q53),IF((L53+M53)/SUM(L53:M53)&gt;=0.2, 1,0),0)</f>
        <v>0</v>
      </c>
      <c r="BC53">
        <f>IF(Q53=MAX(N53:Q53),IF(M53/SUM(L53:M53)&gt;=0.2, 1,0),0)</f>
        <v>0</v>
      </c>
    </row>
    <row r="54" spans="1:55" x14ac:dyDescent="0.25">
      <c r="A54" t="s">
        <v>28</v>
      </c>
      <c r="B54" t="s">
        <v>18</v>
      </c>
      <c r="C54" t="s">
        <v>15</v>
      </c>
      <c r="D54" s="6">
        <v>0</v>
      </c>
      <c r="E54" s="7">
        <v>0</v>
      </c>
      <c r="F54" s="7">
        <v>0</v>
      </c>
      <c r="G54" s="7">
        <v>0</v>
      </c>
      <c r="H54" s="8">
        <v>0</v>
      </c>
      <c r="I54" s="8">
        <v>6.4816751000000006E-2</v>
      </c>
      <c r="J54" s="8">
        <v>0.71643053800000001</v>
      </c>
      <c r="K54" s="8">
        <v>0.21875271099999999</v>
      </c>
      <c r="L54" s="9">
        <v>0</v>
      </c>
      <c r="M54" s="9">
        <v>0</v>
      </c>
      <c r="N54" s="15">
        <f t="shared" si="5"/>
        <v>0</v>
      </c>
      <c r="O54" s="15">
        <f t="shared" si="6"/>
        <v>0</v>
      </c>
      <c r="P54" s="15">
        <f t="shared" si="7"/>
        <v>1</v>
      </c>
      <c r="Q54" s="15">
        <f t="shared" si="8"/>
        <v>0</v>
      </c>
      <c r="S54">
        <f t="shared" si="33"/>
        <v>0</v>
      </c>
      <c r="T54">
        <f t="shared" si="34"/>
        <v>0</v>
      </c>
      <c r="U54">
        <f t="shared" si="35"/>
        <v>1</v>
      </c>
      <c r="V54">
        <f t="shared" si="36"/>
        <v>0</v>
      </c>
      <c r="Y54">
        <f t="shared" si="39"/>
        <v>0</v>
      </c>
      <c r="Z54">
        <f t="shared" si="40"/>
        <v>0</v>
      </c>
      <c r="AA54">
        <f t="shared" si="41"/>
        <v>0</v>
      </c>
      <c r="AB54">
        <f t="shared" si="42"/>
        <v>0</v>
      </c>
      <c r="AC54">
        <f t="shared" si="43"/>
        <v>6.4816751000000006E-2</v>
      </c>
      <c r="AD54">
        <f t="shared" si="44"/>
        <v>0.71643053800000001</v>
      </c>
      <c r="AE54">
        <f t="shared" si="45"/>
        <v>0.21875271099999999</v>
      </c>
      <c r="AJ54">
        <f t="shared" si="28"/>
        <v>0</v>
      </c>
      <c r="AK54">
        <f t="shared" si="29"/>
        <v>0</v>
      </c>
      <c r="AL54">
        <f t="shared" si="30"/>
        <v>0</v>
      </c>
      <c r="AM54">
        <f t="shared" si="31"/>
        <v>0</v>
      </c>
      <c r="AN54">
        <f t="shared" si="32"/>
        <v>0</v>
      </c>
      <c r="AO54">
        <f t="shared" si="37"/>
        <v>0</v>
      </c>
      <c r="AP54">
        <f t="shared" si="38"/>
        <v>1</v>
      </c>
      <c r="AT54">
        <f t="shared" si="27"/>
        <v>0</v>
      </c>
      <c r="AU54">
        <f>IF(O54=MAX(N54:Q54),IF(AND((G54+F54+E54)/SUM(E54:G54)&gt;=0.2,AV54=0),1,0),0)</f>
        <v>0</v>
      </c>
      <c r="AV54">
        <f>IF(O54=MAX(N54:Q54),IF(AND((G54+F54)/SUM(E54:G54)&gt;=0.2,AW54=0),1,0),0)</f>
        <v>0</v>
      </c>
      <c r="AW54">
        <f>IF(O54=MAX(N54:Q54),IF(G54/SUM(E54:G54)&gt;=0.2,1,0),0)</f>
        <v>0</v>
      </c>
      <c r="AX54">
        <f>IF(P54=MAX(N54:Q54),IF(AND((K54+J54+I54+H54)/SUM(H54:K54)&gt;=0.2,AZ54=0),1,0),0)</f>
        <v>0</v>
      </c>
      <c r="AY54">
        <f>IF(P54=MAX(N54:Q54),IF(AND((K54+J54+I54)/SUM(H54:K54)&gt;=0.2,AZ54=0),1,0),0)</f>
        <v>0</v>
      </c>
      <c r="AZ54">
        <f>IF(P54=MAX(N54:Q54),IF(AND((K54+J54)/SUM(H54:K54)&gt;=0.2,AW54=0),1,0),0)</f>
        <v>1</v>
      </c>
      <c r="BA54">
        <f>IF(P54=MAX(N54:Q54),IF(K54/SUM(H54:K54)&gt;=0.2,1,0),0)</f>
        <v>1</v>
      </c>
      <c r="BB54">
        <f>IF(Q54=MAX(N54:Q54),IF((L54+M54)/SUM(L54:M54)&gt;=0.2, 1,0),0)</f>
        <v>0</v>
      </c>
      <c r="BC54">
        <f>IF(Q54=MAX(N54:Q54),IF(M54/SUM(L54:M54)&gt;=0.2, 1,0),0)</f>
        <v>0</v>
      </c>
    </row>
    <row r="55" spans="1:55" x14ac:dyDescent="0.25">
      <c r="A55" t="s">
        <v>28</v>
      </c>
      <c r="B55" t="s">
        <v>19</v>
      </c>
      <c r="C55" t="s">
        <v>15</v>
      </c>
      <c r="D55" s="6">
        <v>1</v>
      </c>
      <c r="E55" s="7">
        <v>0</v>
      </c>
      <c r="F55" s="7">
        <v>0</v>
      </c>
      <c r="G55" s="7">
        <v>0</v>
      </c>
      <c r="H55" s="8">
        <v>0</v>
      </c>
      <c r="I55" s="8">
        <v>0</v>
      </c>
      <c r="J55" s="8">
        <v>0</v>
      </c>
      <c r="K55" s="8">
        <v>0</v>
      </c>
      <c r="L55" s="9">
        <v>0</v>
      </c>
      <c r="M55" s="9">
        <v>0</v>
      </c>
      <c r="N55" s="15">
        <f t="shared" si="5"/>
        <v>1</v>
      </c>
      <c r="O55" s="15">
        <f t="shared" si="6"/>
        <v>0</v>
      </c>
      <c r="P55" s="15">
        <f t="shared" si="7"/>
        <v>0</v>
      </c>
      <c r="Q55" s="15">
        <f t="shared" si="8"/>
        <v>0</v>
      </c>
      <c r="S55">
        <f t="shared" si="33"/>
        <v>1</v>
      </c>
      <c r="T55">
        <f t="shared" si="34"/>
        <v>0</v>
      </c>
      <c r="U55">
        <f t="shared" si="35"/>
        <v>0</v>
      </c>
      <c r="V55">
        <f t="shared" si="36"/>
        <v>0</v>
      </c>
      <c r="Y55">
        <f t="shared" si="39"/>
        <v>0</v>
      </c>
      <c r="Z55">
        <f t="shared" si="40"/>
        <v>0</v>
      </c>
      <c r="AA55">
        <f t="shared" si="41"/>
        <v>0</v>
      </c>
      <c r="AB55">
        <f t="shared" si="42"/>
        <v>0</v>
      </c>
      <c r="AC55">
        <f t="shared" si="43"/>
        <v>0</v>
      </c>
      <c r="AD55">
        <f t="shared" si="44"/>
        <v>0</v>
      </c>
      <c r="AE55">
        <f t="shared" si="45"/>
        <v>0</v>
      </c>
      <c r="AJ55">
        <f t="shared" si="28"/>
        <v>0</v>
      </c>
      <c r="AK55">
        <f t="shared" si="29"/>
        <v>0</v>
      </c>
      <c r="AL55">
        <f t="shared" si="30"/>
        <v>0</v>
      </c>
      <c r="AM55">
        <f t="shared" si="31"/>
        <v>0</v>
      </c>
      <c r="AN55">
        <f t="shared" si="32"/>
        <v>0</v>
      </c>
      <c r="AO55">
        <f t="shared" si="37"/>
        <v>0</v>
      </c>
      <c r="AP55" s="17">
        <v>1</v>
      </c>
      <c r="AT55">
        <f t="shared" si="27"/>
        <v>1</v>
      </c>
      <c r="AU55">
        <f>IF(O55=MAX(N55:Q55),IF(AND((G55+F55+E55)/SUM(E55:G55)&gt;=0.2,AV55=0),1,0),0)</f>
        <v>0</v>
      </c>
      <c r="AV55">
        <f>IF(O55=MAX(N55:Q55),IF(AND((G55+F55)/SUM(E55:G55)&gt;=0.2,AW55=0),1,0),0)</f>
        <v>0</v>
      </c>
      <c r="AW55">
        <f>IF(O55=MAX(N55:Q55),IF(G55/SUM(E55:G55)&gt;=0.2,1,0),0)</f>
        <v>0</v>
      </c>
      <c r="AX55">
        <f>IF(P55=MAX(N55:Q55),IF(AND((K55+J55+I55+H55)/SUM(H55:K55)&gt;=0.2,AZ55=0),1,0),0)</f>
        <v>0</v>
      </c>
      <c r="AY55">
        <f>IF(P55=MAX(N55:Q55),IF(AND((K55+J55+I55)/SUM(H55:K55)&gt;=0.2,AZ55=0),1,0),0)</f>
        <v>0</v>
      </c>
      <c r="AZ55">
        <f>IF(P55=MAX(N55:Q55),IF(AND((K55+J55)/SUM(H55:K55)&gt;=0.2,AW55=0),1,0),0)</f>
        <v>0</v>
      </c>
      <c r="BA55">
        <f>IF(P55=MAX(N55:Q55),IF(K55/SUM(H55:K55)&gt;=0.2,1,0),0)</f>
        <v>0</v>
      </c>
      <c r="BB55">
        <f>IF(Q55=MAX(N55:Q55),IF((L55+M55)/SUM(L55:M55)&gt;=0.2, 1,0),0)</f>
        <v>0</v>
      </c>
      <c r="BC55">
        <f>IF(Q55=MAX(N55:Q55),IF(M55/SUM(L55:M55)&gt;=0.2, 1,0),0)</f>
        <v>0</v>
      </c>
    </row>
    <row r="56" spans="1:55" x14ac:dyDescent="0.25">
      <c r="A56" t="s">
        <v>28</v>
      </c>
      <c r="B56" t="s">
        <v>20</v>
      </c>
      <c r="C56" t="s">
        <v>15</v>
      </c>
      <c r="D56" s="6">
        <v>1</v>
      </c>
      <c r="E56" s="7">
        <v>0</v>
      </c>
      <c r="F56" s="7">
        <v>0</v>
      </c>
      <c r="G56" s="7">
        <v>0</v>
      </c>
      <c r="H56" s="8">
        <v>0</v>
      </c>
      <c r="I56" s="8">
        <v>0</v>
      </c>
      <c r="J56" s="8">
        <v>0</v>
      </c>
      <c r="K56" s="8">
        <v>0</v>
      </c>
      <c r="L56" s="9">
        <v>0</v>
      </c>
      <c r="M56" s="9">
        <v>0</v>
      </c>
      <c r="N56" s="15">
        <f t="shared" si="5"/>
        <v>1</v>
      </c>
      <c r="O56" s="15">
        <f t="shared" si="6"/>
        <v>0</v>
      </c>
      <c r="P56" s="15">
        <f t="shared" si="7"/>
        <v>0</v>
      </c>
      <c r="Q56" s="15">
        <f t="shared" si="8"/>
        <v>0</v>
      </c>
      <c r="S56">
        <f t="shared" si="33"/>
        <v>1</v>
      </c>
      <c r="T56">
        <f t="shared" si="34"/>
        <v>0</v>
      </c>
      <c r="U56">
        <f t="shared" si="35"/>
        <v>0</v>
      </c>
      <c r="V56">
        <f t="shared" si="36"/>
        <v>0</v>
      </c>
      <c r="Y56">
        <f t="shared" si="39"/>
        <v>0</v>
      </c>
      <c r="Z56">
        <f t="shared" si="40"/>
        <v>0</v>
      </c>
      <c r="AA56">
        <f t="shared" si="41"/>
        <v>0</v>
      </c>
      <c r="AB56">
        <f t="shared" si="42"/>
        <v>0</v>
      </c>
      <c r="AC56">
        <f t="shared" si="43"/>
        <v>0</v>
      </c>
      <c r="AD56">
        <f t="shared" si="44"/>
        <v>0</v>
      </c>
      <c r="AE56">
        <f t="shared" si="45"/>
        <v>0</v>
      </c>
      <c r="AJ56">
        <f t="shared" si="28"/>
        <v>0</v>
      </c>
      <c r="AK56">
        <f t="shared" si="29"/>
        <v>0</v>
      </c>
      <c r="AL56">
        <f t="shared" si="30"/>
        <v>0</v>
      </c>
      <c r="AM56">
        <f t="shared" si="31"/>
        <v>0</v>
      </c>
      <c r="AN56">
        <f t="shared" si="32"/>
        <v>0</v>
      </c>
      <c r="AO56" s="17">
        <v>1</v>
      </c>
      <c r="AP56">
        <f t="shared" si="38"/>
        <v>0</v>
      </c>
      <c r="AT56">
        <f t="shared" si="27"/>
        <v>1</v>
      </c>
      <c r="AU56">
        <f>IF(O56=MAX(N56:Q56),IF(AND((G56+F56+E56)/SUM(E56:G56)&gt;=0.2,AV56=0),1,0),0)</f>
        <v>0</v>
      </c>
      <c r="AV56">
        <f>IF(O56=MAX(N56:Q56),IF(AND((G56+F56)/SUM(E56:G56)&gt;=0.2,AW56=0),1,0),0)</f>
        <v>0</v>
      </c>
      <c r="AW56">
        <f>IF(O56=MAX(N56:Q56),IF(G56/SUM(E56:G56)&gt;=0.2,1,0),0)</f>
        <v>0</v>
      </c>
      <c r="AX56">
        <f>IF(P56=MAX(N56:Q56),IF(AND((K56+J56+I56+H56)/SUM(H56:K56)&gt;=0.2,AZ56=0),1,0),0)</f>
        <v>0</v>
      </c>
      <c r="AY56">
        <f>IF(P56=MAX(N56:Q56),IF(AND((K56+J56+I56)/SUM(H56:K56)&gt;=0.2,AZ56=0),1,0),0)</f>
        <v>0</v>
      </c>
      <c r="AZ56">
        <f>IF(P56=MAX(N56:Q56),IF(AND((K56+J56)/SUM(H56:K56)&gt;=0.2,AW56=0),1,0),0)</f>
        <v>0</v>
      </c>
      <c r="BA56">
        <f>IF(P56=MAX(N56:Q56),IF(K56/SUM(H56:K56)&gt;=0.2,1,0),0)</f>
        <v>0</v>
      </c>
      <c r="BB56">
        <f>IF(Q56=MAX(N56:Q56),IF((L56+M56)/SUM(L56:M56)&gt;=0.2, 1,0),0)</f>
        <v>0</v>
      </c>
      <c r="BC56">
        <f>IF(Q56=MAX(N56:Q56),IF(M56/SUM(L56:M56)&gt;=0.2, 1,0),0)</f>
        <v>0</v>
      </c>
    </row>
    <row r="57" spans="1:55" s="10" customFormat="1" x14ac:dyDescent="0.25">
      <c r="A57" s="10" t="s">
        <v>28</v>
      </c>
      <c r="B57" s="10" t="s">
        <v>21</v>
      </c>
      <c r="C57" s="10" t="s">
        <v>15</v>
      </c>
      <c r="D57" s="11">
        <v>0</v>
      </c>
      <c r="E57" s="12">
        <v>0</v>
      </c>
      <c r="F57" s="12">
        <v>0</v>
      </c>
      <c r="G57" s="12">
        <v>0</v>
      </c>
      <c r="H57" s="13">
        <v>0</v>
      </c>
      <c r="I57" s="13">
        <v>0.09</v>
      </c>
      <c r="J57" s="13">
        <v>0.91</v>
      </c>
      <c r="K57" s="13">
        <v>0</v>
      </c>
      <c r="L57" s="14">
        <v>0</v>
      </c>
      <c r="M57" s="14">
        <v>0</v>
      </c>
      <c r="N57" s="16">
        <f t="shared" si="5"/>
        <v>0</v>
      </c>
      <c r="O57" s="16">
        <f t="shared" si="6"/>
        <v>0</v>
      </c>
      <c r="P57" s="16">
        <f t="shared" si="7"/>
        <v>1</v>
      </c>
      <c r="Q57" s="16">
        <f t="shared" si="8"/>
        <v>0</v>
      </c>
      <c r="S57" s="10">
        <f t="shared" si="33"/>
        <v>0</v>
      </c>
      <c r="T57" s="10">
        <f t="shared" si="34"/>
        <v>0</v>
      </c>
      <c r="U57" s="10">
        <f t="shared" si="35"/>
        <v>1</v>
      </c>
      <c r="V57" s="10">
        <f t="shared" si="36"/>
        <v>0</v>
      </c>
      <c r="Y57" s="10">
        <f t="shared" si="39"/>
        <v>0</v>
      </c>
      <c r="Z57" s="10">
        <f t="shared" si="40"/>
        <v>0</v>
      </c>
      <c r="AA57" s="10">
        <f t="shared" si="41"/>
        <v>0</v>
      </c>
      <c r="AB57" s="10">
        <f t="shared" si="42"/>
        <v>0</v>
      </c>
      <c r="AC57" s="10">
        <f t="shared" si="43"/>
        <v>0.09</v>
      </c>
      <c r="AD57" s="10">
        <f t="shared" si="44"/>
        <v>0.91</v>
      </c>
      <c r="AE57" s="10">
        <f t="shared" si="45"/>
        <v>0</v>
      </c>
      <c r="AJ57" s="10">
        <f t="shared" si="28"/>
        <v>0</v>
      </c>
      <c r="AK57" s="10">
        <f t="shared" si="29"/>
        <v>0</v>
      </c>
      <c r="AL57" s="10">
        <f t="shared" si="30"/>
        <v>0</v>
      </c>
      <c r="AM57" s="10">
        <f t="shared" si="31"/>
        <v>0</v>
      </c>
      <c r="AN57" s="10">
        <f t="shared" si="32"/>
        <v>0</v>
      </c>
      <c r="AO57" s="10">
        <f t="shared" si="37"/>
        <v>1</v>
      </c>
      <c r="AP57" s="10">
        <f t="shared" si="38"/>
        <v>0</v>
      </c>
      <c r="AT57" s="10">
        <f t="shared" si="27"/>
        <v>0</v>
      </c>
      <c r="AU57" s="10">
        <f>IF(O57=MAX(N57:Q57),IF(AND((G57+F57+E57)/SUM(E57:G57)&gt;=0.2,AV57=0),1,0),0)</f>
        <v>0</v>
      </c>
      <c r="AV57" s="10">
        <f>IF(O57=MAX(N57:Q57),IF(AND((G57+F57)/SUM(E57:G57)&gt;=0.2,AW57=0),1,0),0)</f>
        <v>0</v>
      </c>
      <c r="AW57" s="10">
        <f>IF(O57=MAX(N57:Q57),IF(G57/SUM(E57:G57)&gt;=0.2,1,0),0)</f>
        <v>0</v>
      </c>
      <c r="AX57" s="10">
        <f>IF(P57=MAX(N57:Q57),IF(AND((K57+J57+I57+H57)/SUM(H57:K57)&gt;=0.2,AZ57=0),1,0),0)</f>
        <v>0</v>
      </c>
      <c r="AY57" s="10">
        <f>IF(P57=MAX(N57:Q57),IF(AND((K57+J57+I57)/SUM(H57:K57)&gt;=0.2,AZ57=0),1,0),0)</f>
        <v>0</v>
      </c>
      <c r="AZ57" s="10">
        <f>IF(P57=MAX(N57:Q57),IF(AND((K57+J57)/SUM(H57:K57)&gt;=0.2,AW57=0),1,0),0)</f>
        <v>1</v>
      </c>
      <c r="BA57" s="10">
        <f>IF(P57=MAX(N57:Q57),IF(K57/SUM(H57:K57)&gt;=0.2,1,0),0)</f>
        <v>0</v>
      </c>
      <c r="BB57" s="10">
        <f>IF(Q57=MAX(N57:Q57),IF((L57+M57)/SUM(L57:M57)&gt;=0.2, 1,0),0)</f>
        <v>0</v>
      </c>
      <c r="BC57" s="10">
        <f>IF(Q57=MAX(N57:Q57),IF(M57/SUM(L57:M57)&gt;=0.2, 1,0),0)</f>
        <v>0</v>
      </c>
    </row>
    <row r="58" spans="1:55" x14ac:dyDescent="0.25">
      <c r="A58" t="s">
        <v>29</v>
      </c>
      <c r="B58" t="s">
        <v>14</v>
      </c>
      <c r="C58" t="s">
        <v>15</v>
      </c>
      <c r="D58" s="6">
        <v>1</v>
      </c>
      <c r="E58" s="7">
        <v>0</v>
      </c>
      <c r="F58" s="7">
        <v>0</v>
      </c>
      <c r="G58" s="7">
        <v>0</v>
      </c>
      <c r="H58" s="8">
        <v>0</v>
      </c>
      <c r="I58" s="8">
        <v>0</v>
      </c>
      <c r="J58" s="8">
        <v>0</v>
      </c>
      <c r="K58" s="8">
        <v>0</v>
      </c>
      <c r="L58" s="9">
        <v>0</v>
      </c>
      <c r="M58" s="9">
        <v>0</v>
      </c>
      <c r="N58" s="15">
        <f t="shared" si="5"/>
        <v>1</v>
      </c>
      <c r="O58" s="15">
        <f t="shared" si="6"/>
        <v>0</v>
      </c>
      <c r="P58" s="15">
        <f t="shared" si="7"/>
        <v>0</v>
      </c>
      <c r="Q58" s="15">
        <f t="shared" si="8"/>
        <v>0</v>
      </c>
      <c r="S58">
        <f t="shared" si="33"/>
        <v>1</v>
      </c>
      <c r="T58">
        <f t="shared" si="34"/>
        <v>0</v>
      </c>
      <c r="U58">
        <f t="shared" si="35"/>
        <v>0</v>
      </c>
      <c r="V58">
        <f t="shared" si="36"/>
        <v>0</v>
      </c>
      <c r="Y58">
        <f t="shared" si="39"/>
        <v>0</v>
      </c>
      <c r="Z58">
        <f t="shared" si="40"/>
        <v>0</v>
      </c>
      <c r="AA58">
        <f t="shared" si="41"/>
        <v>0</v>
      </c>
      <c r="AB58">
        <f t="shared" si="42"/>
        <v>0</v>
      </c>
      <c r="AC58">
        <f t="shared" si="43"/>
        <v>0</v>
      </c>
      <c r="AD58">
        <f t="shared" si="44"/>
        <v>0</v>
      </c>
      <c r="AE58">
        <f t="shared" si="45"/>
        <v>0</v>
      </c>
      <c r="AJ58">
        <f t="shared" si="28"/>
        <v>0</v>
      </c>
      <c r="AK58">
        <f t="shared" si="29"/>
        <v>0</v>
      </c>
      <c r="AL58">
        <f t="shared" si="30"/>
        <v>0</v>
      </c>
      <c r="AM58">
        <f t="shared" si="31"/>
        <v>0</v>
      </c>
      <c r="AN58">
        <f t="shared" si="32"/>
        <v>0</v>
      </c>
      <c r="AO58">
        <f t="shared" si="37"/>
        <v>0</v>
      </c>
      <c r="AP58" s="17">
        <v>1</v>
      </c>
      <c r="AT58">
        <f t="shared" si="27"/>
        <v>1</v>
      </c>
      <c r="AU58">
        <f>IF(O58=MAX(N58:Q58),IF(AND((G58+F58+E58)/SUM(E58:G58)&gt;=0.2,AV58=0),1,0),0)</f>
        <v>0</v>
      </c>
      <c r="AV58">
        <f>IF(O58=MAX(N58:Q58),IF(AND((G58+F58)/SUM(E58:G58)&gt;=0.2,AW58=0),1,0),0)</f>
        <v>0</v>
      </c>
      <c r="AW58">
        <f>IF(O58=MAX(N58:Q58),IF(G58/SUM(E58:G58)&gt;=0.2,1,0),0)</f>
        <v>0</v>
      </c>
      <c r="AX58">
        <f>IF(P58=MAX(N58:Q58),IF(AND((K58+J58+I58+H58)/SUM(H58:K58)&gt;=0.2,AZ58=0),1,0),0)</f>
        <v>0</v>
      </c>
      <c r="AY58">
        <f>IF(P58=MAX(N58:Q58),IF(AND((K58+J58+I58)/SUM(H58:K58)&gt;=0.2,AZ58=0),1,0),0)</f>
        <v>0</v>
      </c>
      <c r="AZ58">
        <f>IF(P58=MAX(N58:Q58),IF(AND((K58+J58)/SUM(H58:K58)&gt;=0.2,AW58=0),1,0),0)</f>
        <v>0</v>
      </c>
      <c r="BA58">
        <f>IF(P58=MAX(N58:Q58),IF(K58/SUM(H58:K58)&gt;=0.2,1,0),0)</f>
        <v>0</v>
      </c>
      <c r="BB58">
        <f>IF(Q58=MAX(N58:Q58),IF((L58+M58)/SUM(L58:M58)&gt;=0.2, 1,0),0)</f>
        <v>0</v>
      </c>
      <c r="BC58">
        <f>IF(Q58=MAX(N58:Q58),IF(M58/SUM(L58:M58)&gt;=0.2, 1,0),0)</f>
        <v>0</v>
      </c>
    </row>
    <row r="59" spans="1:55" x14ac:dyDescent="0.25">
      <c r="A59" t="s">
        <v>29</v>
      </c>
      <c r="B59" t="s">
        <v>16</v>
      </c>
      <c r="C59" t="s">
        <v>15</v>
      </c>
      <c r="D59" s="6">
        <v>1</v>
      </c>
      <c r="E59" s="7">
        <v>0</v>
      </c>
      <c r="F59" s="7">
        <v>0</v>
      </c>
      <c r="G59" s="7">
        <v>0</v>
      </c>
      <c r="H59" s="8">
        <v>0</v>
      </c>
      <c r="I59" s="8">
        <v>0</v>
      </c>
      <c r="J59" s="8">
        <v>0</v>
      </c>
      <c r="K59" s="8">
        <v>0</v>
      </c>
      <c r="L59" s="9">
        <v>0</v>
      </c>
      <c r="M59" s="9">
        <v>0</v>
      </c>
      <c r="N59" s="15">
        <f t="shared" si="5"/>
        <v>1</v>
      </c>
      <c r="O59" s="15">
        <f t="shared" si="6"/>
        <v>0</v>
      </c>
      <c r="P59" s="15">
        <f t="shared" si="7"/>
        <v>0</v>
      </c>
      <c r="Q59" s="15">
        <f t="shared" si="8"/>
        <v>0</v>
      </c>
      <c r="S59">
        <f t="shared" si="33"/>
        <v>1</v>
      </c>
      <c r="T59">
        <f t="shared" si="34"/>
        <v>0</v>
      </c>
      <c r="U59">
        <f t="shared" si="35"/>
        <v>0</v>
      </c>
      <c r="V59">
        <f t="shared" si="36"/>
        <v>0</v>
      </c>
      <c r="Y59">
        <f t="shared" si="39"/>
        <v>0</v>
      </c>
      <c r="Z59">
        <f t="shared" si="40"/>
        <v>0</v>
      </c>
      <c r="AA59">
        <f t="shared" si="41"/>
        <v>0</v>
      </c>
      <c r="AB59">
        <f t="shared" si="42"/>
        <v>0</v>
      </c>
      <c r="AC59">
        <f t="shared" si="43"/>
        <v>0</v>
      </c>
      <c r="AD59">
        <f t="shared" si="44"/>
        <v>0</v>
      </c>
      <c r="AE59">
        <f t="shared" si="45"/>
        <v>0</v>
      </c>
      <c r="AJ59">
        <f t="shared" si="28"/>
        <v>0</v>
      </c>
      <c r="AK59">
        <f t="shared" si="29"/>
        <v>0</v>
      </c>
      <c r="AL59">
        <f t="shared" si="30"/>
        <v>0</v>
      </c>
      <c r="AM59">
        <f t="shared" si="31"/>
        <v>0</v>
      </c>
      <c r="AN59">
        <f t="shared" si="32"/>
        <v>0</v>
      </c>
      <c r="AO59">
        <f t="shared" si="37"/>
        <v>0</v>
      </c>
      <c r="AP59" s="17">
        <v>1</v>
      </c>
      <c r="AT59">
        <f t="shared" si="27"/>
        <v>1</v>
      </c>
      <c r="AU59">
        <f>IF(O59=MAX(N59:Q59),IF(AND((G59+F59+E59)/SUM(E59:G59)&gt;=0.2,AV59=0),1,0),0)</f>
        <v>0</v>
      </c>
      <c r="AV59">
        <f>IF(O59=MAX(N59:Q59),IF(AND((G59+F59)/SUM(E59:G59)&gt;=0.2,AW59=0),1,0),0)</f>
        <v>0</v>
      </c>
      <c r="AW59">
        <f>IF(O59=MAX(N59:Q59),IF(G59/SUM(E59:G59)&gt;=0.2,1,0),0)</f>
        <v>0</v>
      </c>
      <c r="AX59">
        <f>IF(P59=MAX(N59:Q59),IF(AND((K59+J59+I59+H59)/SUM(H59:K59)&gt;=0.2,AZ59=0),1,0),0)</f>
        <v>0</v>
      </c>
      <c r="AY59">
        <f>IF(P59=MAX(N59:Q59),IF(AND((K59+J59+I59)/SUM(H59:K59)&gt;=0.2,AZ59=0),1,0),0)</f>
        <v>0</v>
      </c>
      <c r="AZ59">
        <f>IF(P59=MAX(N59:Q59),IF(AND((K59+J59)/SUM(H59:K59)&gt;=0.2,AW59=0),1,0),0)</f>
        <v>0</v>
      </c>
      <c r="BA59">
        <f>IF(P59=MAX(N59:Q59),IF(K59/SUM(H59:K59)&gt;=0.2,1,0),0)</f>
        <v>0</v>
      </c>
      <c r="BB59">
        <f>IF(Q59=MAX(N59:Q59),IF((L59+M59)/SUM(L59:M59)&gt;=0.2, 1,0),0)</f>
        <v>0</v>
      </c>
      <c r="BC59">
        <f>IF(Q59=MAX(N59:Q59),IF(M59/SUM(L59:M59)&gt;=0.2, 1,0),0)</f>
        <v>0</v>
      </c>
    </row>
    <row r="60" spans="1:55" x14ac:dyDescent="0.25">
      <c r="A60" t="s">
        <v>29</v>
      </c>
      <c r="B60" t="s">
        <v>17</v>
      </c>
      <c r="C60" t="s">
        <v>15</v>
      </c>
      <c r="D60" s="6">
        <v>0</v>
      </c>
      <c r="E60" s="7">
        <v>0</v>
      </c>
      <c r="F60" s="7">
        <v>0</v>
      </c>
      <c r="G60" s="7">
        <v>0</v>
      </c>
      <c r="H60" s="8">
        <v>0</v>
      </c>
      <c r="I60" s="8">
        <v>6.3625898E-2</v>
      </c>
      <c r="J60" s="8">
        <v>0.71741861200000001</v>
      </c>
      <c r="K60" s="8">
        <v>0.21895549</v>
      </c>
      <c r="L60" s="9">
        <v>0</v>
      </c>
      <c r="M60" s="9">
        <v>0</v>
      </c>
      <c r="N60" s="15">
        <f t="shared" si="5"/>
        <v>0</v>
      </c>
      <c r="O60" s="15">
        <f t="shared" si="6"/>
        <v>0</v>
      </c>
      <c r="P60" s="15">
        <f t="shared" si="7"/>
        <v>1</v>
      </c>
      <c r="Q60" s="15">
        <f t="shared" si="8"/>
        <v>0</v>
      </c>
      <c r="S60">
        <f t="shared" si="33"/>
        <v>0</v>
      </c>
      <c r="T60">
        <f t="shared" si="34"/>
        <v>0</v>
      </c>
      <c r="U60">
        <f t="shared" si="35"/>
        <v>1</v>
      </c>
      <c r="V60">
        <f t="shared" si="36"/>
        <v>0</v>
      </c>
      <c r="Y60">
        <f t="shared" si="39"/>
        <v>0</v>
      </c>
      <c r="Z60">
        <f t="shared" si="40"/>
        <v>0</v>
      </c>
      <c r="AA60">
        <f t="shared" si="41"/>
        <v>0</v>
      </c>
      <c r="AB60">
        <f t="shared" si="42"/>
        <v>0</v>
      </c>
      <c r="AC60">
        <f t="shared" si="43"/>
        <v>6.3625898E-2</v>
      </c>
      <c r="AD60">
        <f t="shared" si="44"/>
        <v>0.71741861200000001</v>
      </c>
      <c r="AE60">
        <f t="shared" si="45"/>
        <v>0.21895549</v>
      </c>
      <c r="AJ60">
        <f t="shared" si="28"/>
        <v>0</v>
      </c>
      <c r="AK60">
        <f t="shared" si="29"/>
        <v>0</v>
      </c>
      <c r="AL60">
        <f t="shared" si="30"/>
        <v>0</v>
      </c>
      <c r="AM60">
        <f t="shared" si="31"/>
        <v>0</v>
      </c>
      <c r="AN60">
        <f t="shared" si="32"/>
        <v>0</v>
      </c>
      <c r="AO60">
        <f t="shared" si="37"/>
        <v>0</v>
      </c>
      <c r="AP60">
        <f t="shared" si="38"/>
        <v>1</v>
      </c>
      <c r="AT60">
        <f t="shared" si="27"/>
        <v>0</v>
      </c>
      <c r="AU60">
        <f>IF(O60=MAX(N60:Q60),IF(AND((G60+F60+E60)/SUM(E60:G60)&gt;=0.2,AV60=0),1,0),0)</f>
        <v>0</v>
      </c>
      <c r="AV60">
        <f>IF(O60=MAX(N60:Q60),IF(AND((G60+F60)/SUM(E60:G60)&gt;=0.2,AW60=0),1,0),0)</f>
        <v>0</v>
      </c>
      <c r="AW60">
        <f>IF(O60=MAX(N60:Q60),IF(G60/SUM(E60:G60)&gt;=0.2,1,0),0)</f>
        <v>0</v>
      </c>
      <c r="AX60">
        <f>IF(P60=MAX(N60:Q60),IF(AND((K60+J60+I60+H60)/SUM(H60:K60)&gt;=0.2,AZ60=0),1,0),0)</f>
        <v>0</v>
      </c>
      <c r="AY60">
        <f>IF(P60=MAX(N60:Q60),IF(AND((K60+J60+I60)/SUM(H60:K60)&gt;=0.2,AZ60=0),1,0),0)</f>
        <v>0</v>
      </c>
      <c r="AZ60">
        <f>IF(P60=MAX(N60:Q60),IF(AND((K60+J60)/SUM(H60:K60)&gt;=0.2,AW60=0),1,0),0)</f>
        <v>1</v>
      </c>
      <c r="BA60">
        <f>IF(P60=MAX(N60:Q60),IF(K60/SUM(H60:K60)&gt;=0.2,1,0),0)</f>
        <v>1</v>
      </c>
      <c r="BB60">
        <f>IF(Q60=MAX(N60:Q60),IF((L60+M60)/SUM(L60:M60)&gt;=0.2, 1,0),0)</f>
        <v>0</v>
      </c>
      <c r="BC60">
        <f>IF(Q60=MAX(N60:Q60),IF(M60/SUM(L60:M60)&gt;=0.2, 1,0),0)</f>
        <v>0</v>
      </c>
    </row>
    <row r="61" spans="1:55" x14ac:dyDescent="0.25">
      <c r="A61" t="s">
        <v>29</v>
      </c>
      <c r="B61" t="s">
        <v>18</v>
      </c>
      <c r="C61" t="s">
        <v>15</v>
      </c>
      <c r="D61" s="6">
        <v>1</v>
      </c>
      <c r="E61" s="7">
        <v>0</v>
      </c>
      <c r="F61" s="7">
        <v>0</v>
      </c>
      <c r="G61" s="7">
        <v>0</v>
      </c>
      <c r="H61" s="8">
        <v>0</v>
      </c>
      <c r="I61" s="8">
        <v>0</v>
      </c>
      <c r="J61" s="8">
        <v>0</v>
      </c>
      <c r="K61" s="8">
        <v>0</v>
      </c>
      <c r="L61" s="9">
        <v>0</v>
      </c>
      <c r="M61" s="9">
        <v>0</v>
      </c>
      <c r="N61" s="15">
        <f t="shared" si="5"/>
        <v>1</v>
      </c>
      <c r="O61" s="15">
        <f t="shared" si="6"/>
        <v>0</v>
      </c>
      <c r="P61" s="15">
        <f t="shared" si="7"/>
        <v>0</v>
      </c>
      <c r="Q61" s="15">
        <f t="shared" si="8"/>
        <v>0</v>
      </c>
      <c r="S61">
        <f t="shared" si="33"/>
        <v>1</v>
      </c>
      <c r="T61">
        <f t="shared" si="34"/>
        <v>0</v>
      </c>
      <c r="U61">
        <f t="shared" si="35"/>
        <v>0</v>
      </c>
      <c r="V61">
        <f t="shared" si="36"/>
        <v>0</v>
      </c>
      <c r="Y61">
        <f t="shared" si="39"/>
        <v>0</v>
      </c>
      <c r="Z61">
        <f t="shared" si="40"/>
        <v>0</v>
      </c>
      <c r="AA61">
        <f t="shared" si="41"/>
        <v>0</v>
      </c>
      <c r="AB61">
        <f t="shared" si="42"/>
        <v>0</v>
      </c>
      <c r="AC61">
        <f t="shared" si="43"/>
        <v>0</v>
      </c>
      <c r="AD61">
        <f t="shared" si="44"/>
        <v>0</v>
      </c>
      <c r="AE61">
        <f t="shared" si="45"/>
        <v>0</v>
      </c>
      <c r="AJ61">
        <f t="shared" si="28"/>
        <v>0</v>
      </c>
      <c r="AK61">
        <f t="shared" si="29"/>
        <v>0</v>
      </c>
      <c r="AL61">
        <f t="shared" si="30"/>
        <v>0</v>
      </c>
      <c r="AM61">
        <f t="shared" si="31"/>
        <v>0</v>
      </c>
      <c r="AN61">
        <f t="shared" si="32"/>
        <v>0</v>
      </c>
      <c r="AO61">
        <f t="shared" si="37"/>
        <v>0</v>
      </c>
      <c r="AP61" s="17">
        <v>1</v>
      </c>
      <c r="AT61">
        <f t="shared" si="27"/>
        <v>1</v>
      </c>
      <c r="AU61">
        <f>IF(O61=MAX(N61:Q61),IF(AND((G61+F61+E61)/SUM(E61:G61)&gt;=0.2,AV61=0),1,0),0)</f>
        <v>0</v>
      </c>
      <c r="AV61">
        <f>IF(O61=MAX(N61:Q61),IF(AND((G61+F61)/SUM(E61:G61)&gt;=0.2,AW61=0),1,0),0)</f>
        <v>0</v>
      </c>
      <c r="AW61">
        <f>IF(O61=MAX(N61:Q61),IF(G61/SUM(E61:G61)&gt;=0.2,1,0),0)</f>
        <v>0</v>
      </c>
      <c r="AX61">
        <f>IF(P61=MAX(N61:Q61),IF(AND((K61+J61+I61+H61)/SUM(H61:K61)&gt;=0.2,AZ61=0),1,0),0)</f>
        <v>0</v>
      </c>
      <c r="AY61">
        <f>IF(P61=MAX(N61:Q61),IF(AND((K61+J61+I61)/SUM(H61:K61)&gt;=0.2,AZ61=0),1,0),0)</f>
        <v>0</v>
      </c>
      <c r="AZ61">
        <f>IF(P61=MAX(N61:Q61),IF(AND((K61+J61)/SUM(H61:K61)&gt;=0.2,AW61=0),1,0),0)</f>
        <v>0</v>
      </c>
      <c r="BA61">
        <f>IF(P61=MAX(N61:Q61),IF(K61/SUM(H61:K61)&gt;=0.2,1,0),0)</f>
        <v>0</v>
      </c>
      <c r="BB61">
        <f>IF(Q61=MAX(N61:Q61),IF((L61+M61)/SUM(L61:M61)&gt;=0.2, 1,0),0)</f>
        <v>0</v>
      </c>
      <c r="BC61">
        <f>IF(Q61=MAX(N61:Q61),IF(M61/SUM(L61:M61)&gt;=0.2, 1,0),0)</f>
        <v>0</v>
      </c>
    </row>
    <row r="62" spans="1:55" x14ac:dyDescent="0.25">
      <c r="A62" t="s">
        <v>29</v>
      </c>
      <c r="B62" t="s">
        <v>19</v>
      </c>
      <c r="C62" t="s">
        <v>15</v>
      </c>
      <c r="D62" s="6">
        <v>1</v>
      </c>
      <c r="E62" s="7">
        <v>0</v>
      </c>
      <c r="F62" s="7">
        <v>0</v>
      </c>
      <c r="G62" s="7">
        <v>0</v>
      </c>
      <c r="H62" s="8">
        <v>0</v>
      </c>
      <c r="I62" s="8">
        <v>0</v>
      </c>
      <c r="J62" s="8">
        <v>0</v>
      </c>
      <c r="K62" s="8">
        <v>0</v>
      </c>
      <c r="L62" s="9">
        <v>0</v>
      </c>
      <c r="M62" s="9">
        <v>0</v>
      </c>
      <c r="N62" s="15">
        <f t="shared" si="5"/>
        <v>1</v>
      </c>
      <c r="O62" s="15">
        <f t="shared" si="6"/>
        <v>0</v>
      </c>
      <c r="P62" s="15">
        <f t="shared" si="7"/>
        <v>0</v>
      </c>
      <c r="Q62" s="15">
        <f t="shared" si="8"/>
        <v>0</v>
      </c>
      <c r="S62">
        <f t="shared" si="33"/>
        <v>1</v>
      </c>
      <c r="T62">
        <f t="shared" si="34"/>
        <v>0</v>
      </c>
      <c r="U62">
        <f t="shared" si="35"/>
        <v>0</v>
      </c>
      <c r="V62">
        <f t="shared" si="36"/>
        <v>0</v>
      </c>
      <c r="Y62">
        <f t="shared" si="39"/>
        <v>0</v>
      </c>
      <c r="Z62">
        <f t="shared" si="40"/>
        <v>0</v>
      </c>
      <c r="AA62">
        <f t="shared" si="41"/>
        <v>0</v>
      </c>
      <c r="AB62">
        <f t="shared" si="42"/>
        <v>0</v>
      </c>
      <c r="AC62">
        <f t="shared" si="43"/>
        <v>0</v>
      </c>
      <c r="AD62">
        <f t="shared" si="44"/>
        <v>0</v>
      </c>
      <c r="AE62">
        <f t="shared" si="45"/>
        <v>0</v>
      </c>
      <c r="AJ62">
        <f t="shared" si="28"/>
        <v>0</v>
      </c>
      <c r="AK62">
        <f t="shared" si="29"/>
        <v>0</v>
      </c>
      <c r="AL62">
        <f t="shared" si="30"/>
        <v>0</v>
      </c>
      <c r="AM62">
        <f t="shared" si="31"/>
        <v>0</v>
      </c>
      <c r="AN62">
        <f t="shared" si="32"/>
        <v>0</v>
      </c>
      <c r="AO62">
        <f t="shared" si="37"/>
        <v>0</v>
      </c>
      <c r="AP62" s="17">
        <v>1</v>
      </c>
      <c r="AT62">
        <f t="shared" si="27"/>
        <v>1</v>
      </c>
      <c r="AU62">
        <f>IF(O62=MAX(N62:Q62),IF(AND((G62+F62+E62)/SUM(E62:G62)&gt;=0.2,AV62=0),1,0),0)</f>
        <v>0</v>
      </c>
      <c r="AV62">
        <f>IF(O62=MAX(N62:Q62),IF(AND((G62+F62)/SUM(E62:G62)&gt;=0.2,AW62=0),1,0),0)</f>
        <v>0</v>
      </c>
      <c r="AW62">
        <f>IF(O62=MAX(N62:Q62),IF(G62/SUM(E62:G62)&gt;=0.2,1,0),0)</f>
        <v>0</v>
      </c>
      <c r="AX62">
        <f>IF(P62=MAX(N62:Q62),IF(AND((K62+J62+I62+H62)/SUM(H62:K62)&gt;=0.2,AZ62=0),1,0),0)</f>
        <v>0</v>
      </c>
      <c r="AY62">
        <f>IF(P62=MAX(N62:Q62),IF(AND((K62+J62+I62)/SUM(H62:K62)&gt;=0.2,AZ62=0),1,0),0)</f>
        <v>0</v>
      </c>
      <c r="AZ62">
        <f>IF(P62=MAX(N62:Q62),IF(AND((K62+J62)/SUM(H62:K62)&gt;=0.2,AW62=0),1,0),0)</f>
        <v>0</v>
      </c>
      <c r="BA62">
        <f>IF(P62=MAX(N62:Q62),IF(K62/SUM(H62:K62)&gt;=0.2,1,0),0)</f>
        <v>0</v>
      </c>
      <c r="BB62">
        <f>IF(Q62=MAX(N62:Q62),IF((L62+M62)/SUM(L62:M62)&gt;=0.2, 1,0),0)</f>
        <v>0</v>
      </c>
      <c r="BC62">
        <f>IF(Q62=MAX(N62:Q62),IF(M62/SUM(L62:M62)&gt;=0.2, 1,0),0)</f>
        <v>0</v>
      </c>
    </row>
    <row r="63" spans="1:55" x14ac:dyDescent="0.25">
      <c r="A63" t="s">
        <v>29</v>
      </c>
      <c r="B63" t="s">
        <v>20</v>
      </c>
      <c r="C63" t="s">
        <v>15</v>
      </c>
      <c r="D63" s="6">
        <v>1</v>
      </c>
      <c r="E63" s="7">
        <v>0</v>
      </c>
      <c r="F63" s="7">
        <v>0</v>
      </c>
      <c r="G63" s="7">
        <v>0</v>
      </c>
      <c r="H63" s="8">
        <v>0</v>
      </c>
      <c r="I63" s="8">
        <v>0</v>
      </c>
      <c r="J63" s="8">
        <v>0</v>
      </c>
      <c r="K63" s="8">
        <v>0</v>
      </c>
      <c r="L63" s="9">
        <v>0</v>
      </c>
      <c r="M63" s="9">
        <v>0</v>
      </c>
      <c r="N63" s="15">
        <f t="shared" si="5"/>
        <v>1</v>
      </c>
      <c r="O63" s="15">
        <f t="shared" si="6"/>
        <v>0</v>
      </c>
      <c r="P63" s="15">
        <f t="shared" si="7"/>
        <v>0</v>
      </c>
      <c r="Q63" s="15">
        <f t="shared" si="8"/>
        <v>0</v>
      </c>
      <c r="S63">
        <f t="shared" si="33"/>
        <v>1</v>
      </c>
      <c r="T63">
        <f t="shared" si="34"/>
        <v>0</v>
      </c>
      <c r="U63">
        <f t="shared" si="35"/>
        <v>0</v>
      </c>
      <c r="V63">
        <f t="shared" si="36"/>
        <v>0</v>
      </c>
      <c r="Y63">
        <f t="shared" si="39"/>
        <v>0</v>
      </c>
      <c r="Z63">
        <f t="shared" si="40"/>
        <v>0</v>
      </c>
      <c r="AA63">
        <f t="shared" si="41"/>
        <v>0</v>
      </c>
      <c r="AB63">
        <f t="shared" si="42"/>
        <v>0</v>
      </c>
      <c r="AC63">
        <f t="shared" si="43"/>
        <v>0</v>
      </c>
      <c r="AD63">
        <f t="shared" si="44"/>
        <v>0</v>
      </c>
      <c r="AE63">
        <f t="shared" si="45"/>
        <v>0</v>
      </c>
      <c r="AJ63">
        <f t="shared" si="28"/>
        <v>0</v>
      </c>
      <c r="AK63">
        <f t="shared" si="29"/>
        <v>0</v>
      </c>
      <c r="AL63">
        <f t="shared" si="30"/>
        <v>0</v>
      </c>
      <c r="AM63">
        <f t="shared" si="31"/>
        <v>0</v>
      </c>
      <c r="AN63">
        <f t="shared" si="32"/>
        <v>0</v>
      </c>
      <c r="AO63">
        <f t="shared" si="37"/>
        <v>0</v>
      </c>
      <c r="AP63" s="17">
        <v>1</v>
      </c>
      <c r="AT63">
        <f t="shared" si="27"/>
        <v>1</v>
      </c>
      <c r="AU63">
        <f>IF(O63=MAX(N63:Q63),IF(AND((G63+F63+E63)/SUM(E63:G63)&gt;=0.2,AV63=0),1,0),0)</f>
        <v>0</v>
      </c>
      <c r="AV63">
        <f>IF(O63=MAX(N63:Q63),IF(AND((G63+F63)/SUM(E63:G63)&gt;=0.2,AW63=0),1,0),0)</f>
        <v>0</v>
      </c>
      <c r="AW63">
        <f>IF(O63=MAX(N63:Q63),IF(G63/SUM(E63:G63)&gt;=0.2,1,0),0)</f>
        <v>0</v>
      </c>
      <c r="AX63">
        <f>IF(P63=MAX(N63:Q63),IF(AND((K63+J63+I63+H63)/SUM(H63:K63)&gt;=0.2,AZ63=0),1,0),0)</f>
        <v>0</v>
      </c>
      <c r="AY63">
        <f>IF(P63=MAX(N63:Q63),IF(AND((K63+J63+I63)/SUM(H63:K63)&gt;=0.2,AZ63=0),1,0),0)</f>
        <v>0</v>
      </c>
      <c r="AZ63">
        <f>IF(P63=MAX(N63:Q63),IF(AND((K63+J63)/SUM(H63:K63)&gt;=0.2,AW63=0),1,0),0)</f>
        <v>0</v>
      </c>
      <c r="BA63">
        <f>IF(P63=MAX(N63:Q63),IF(K63/SUM(H63:K63)&gt;=0.2,1,0),0)</f>
        <v>0</v>
      </c>
      <c r="BB63">
        <f>IF(Q63=MAX(N63:Q63),IF((L63+M63)/SUM(L63:M63)&gt;=0.2, 1,0),0)</f>
        <v>0</v>
      </c>
      <c r="BC63">
        <f>IF(Q63=MAX(N63:Q63),IF(M63/SUM(L63:M63)&gt;=0.2, 1,0),0)</f>
        <v>0</v>
      </c>
    </row>
    <row r="64" spans="1:55" s="10" customFormat="1" x14ac:dyDescent="0.25">
      <c r="A64" s="10" t="s">
        <v>29</v>
      </c>
      <c r="B64" s="10" t="s">
        <v>21</v>
      </c>
      <c r="C64" s="10" t="s">
        <v>15</v>
      </c>
      <c r="D64" s="11">
        <v>1</v>
      </c>
      <c r="E64" s="12">
        <v>0</v>
      </c>
      <c r="F64" s="12">
        <v>0</v>
      </c>
      <c r="G64" s="12">
        <v>0</v>
      </c>
      <c r="H64" s="13">
        <v>0</v>
      </c>
      <c r="I64" s="13">
        <v>0</v>
      </c>
      <c r="J64" s="13">
        <v>0</v>
      </c>
      <c r="K64" s="13">
        <v>0</v>
      </c>
      <c r="L64" s="14">
        <v>0</v>
      </c>
      <c r="M64" s="14">
        <v>0</v>
      </c>
      <c r="N64" s="16">
        <f t="shared" si="5"/>
        <v>1</v>
      </c>
      <c r="O64" s="16">
        <f t="shared" si="6"/>
        <v>0</v>
      </c>
      <c r="P64" s="16">
        <f t="shared" si="7"/>
        <v>0</v>
      </c>
      <c r="Q64" s="16">
        <f t="shared" si="8"/>
        <v>0</v>
      </c>
      <c r="S64" s="10">
        <f t="shared" si="33"/>
        <v>1</v>
      </c>
      <c r="T64" s="10">
        <f t="shared" si="34"/>
        <v>0</v>
      </c>
      <c r="U64" s="10">
        <f t="shared" si="35"/>
        <v>0</v>
      </c>
      <c r="V64" s="10">
        <f t="shared" si="36"/>
        <v>0</v>
      </c>
      <c r="Y64" s="10">
        <f t="shared" si="39"/>
        <v>0</v>
      </c>
      <c r="Z64" s="10">
        <f t="shared" si="40"/>
        <v>0</v>
      </c>
      <c r="AA64" s="10">
        <f t="shared" si="41"/>
        <v>0</v>
      </c>
      <c r="AB64" s="10">
        <f t="shared" si="42"/>
        <v>0</v>
      </c>
      <c r="AC64" s="10">
        <f t="shared" si="43"/>
        <v>0</v>
      </c>
      <c r="AD64" s="10">
        <f t="shared" si="44"/>
        <v>0</v>
      </c>
      <c r="AE64" s="10">
        <f t="shared" si="45"/>
        <v>0</v>
      </c>
      <c r="AJ64" s="10">
        <f t="shared" si="28"/>
        <v>0</v>
      </c>
      <c r="AK64" s="10">
        <f t="shared" si="29"/>
        <v>0</v>
      </c>
      <c r="AL64" s="10">
        <f t="shared" si="30"/>
        <v>0</v>
      </c>
      <c r="AM64" s="10">
        <f t="shared" si="31"/>
        <v>0</v>
      </c>
      <c r="AN64" s="10">
        <f t="shared" si="32"/>
        <v>0</v>
      </c>
      <c r="AO64" s="10">
        <f t="shared" si="37"/>
        <v>0</v>
      </c>
      <c r="AP64" s="18">
        <v>1</v>
      </c>
      <c r="AT64" s="10">
        <f t="shared" si="27"/>
        <v>1</v>
      </c>
      <c r="AU64" s="10">
        <f>IF(O64=MAX(N64:Q64),IF(AND((G64+F64+E64)/SUM(E64:G64)&gt;=0.2,AV64=0),1,0),0)</f>
        <v>0</v>
      </c>
      <c r="AV64" s="10">
        <f>IF(O64=MAX(N64:Q64),IF(AND((G64+F64)/SUM(E64:G64)&gt;=0.2,AW64=0),1,0),0)</f>
        <v>0</v>
      </c>
      <c r="AW64" s="10">
        <f>IF(O64=MAX(N64:Q64),IF(G64/SUM(E64:G64)&gt;=0.2,1,0),0)</f>
        <v>0</v>
      </c>
      <c r="AX64" s="10">
        <f>IF(P64=MAX(N64:Q64),IF(AND((K64+J64+I64+H64)/SUM(H64:K64)&gt;=0.2,AZ64=0),1,0),0)</f>
        <v>0</v>
      </c>
      <c r="AY64" s="10">
        <f>IF(P64=MAX(N64:Q64),IF(AND((K64+J64+I64)/SUM(H64:K64)&gt;=0.2,AZ64=0),1,0),0)</f>
        <v>0</v>
      </c>
      <c r="AZ64" s="10">
        <f>IF(P64=MAX(N64:Q64),IF(AND((K64+J64)/SUM(H64:K64)&gt;=0.2,AW64=0),1,0),0)</f>
        <v>0</v>
      </c>
      <c r="BA64" s="10">
        <f>IF(P64=MAX(N64:Q64),IF(K64/SUM(H64:K64)&gt;=0.2,1,0),0)</f>
        <v>0</v>
      </c>
      <c r="BB64" s="10">
        <f>IF(Q64=MAX(N64:Q64),IF((L64+M64)/SUM(L64:M64)&gt;=0.2, 1,0),0)</f>
        <v>0</v>
      </c>
      <c r="BC64" s="10">
        <f>IF(Q64=MAX(N64:Q64),IF(M64/SUM(L64:M64)&gt;=0.2, 1,0),0)</f>
        <v>0</v>
      </c>
    </row>
    <row r="65" spans="1:55" x14ac:dyDescent="0.25">
      <c r="A65" t="s">
        <v>30</v>
      </c>
      <c r="B65" t="s">
        <v>14</v>
      </c>
      <c r="C65" t="s">
        <v>15</v>
      </c>
      <c r="D65" s="6">
        <v>1</v>
      </c>
      <c r="E65" s="7">
        <v>0</v>
      </c>
      <c r="F65" s="7">
        <v>0</v>
      </c>
      <c r="G65" s="7">
        <v>0</v>
      </c>
      <c r="H65" s="8">
        <v>0</v>
      </c>
      <c r="I65" s="8">
        <v>0</v>
      </c>
      <c r="J65" s="8">
        <v>0</v>
      </c>
      <c r="K65" s="8">
        <v>0</v>
      </c>
      <c r="L65" s="9">
        <v>0</v>
      </c>
      <c r="M65" s="9">
        <v>0</v>
      </c>
      <c r="N65" s="15">
        <f t="shared" si="5"/>
        <v>1</v>
      </c>
      <c r="O65" s="15">
        <f t="shared" si="6"/>
        <v>0</v>
      </c>
      <c r="P65" s="15">
        <f t="shared" si="7"/>
        <v>0</v>
      </c>
      <c r="Q65" s="15">
        <f t="shared" si="8"/>
        <v>0</v>
      </c>
      <c r="S65">
        <f t="shared" si="33"/>
        <v>1</v>
      </c>
      <c r="T65">
        <f t="shared" si="34"/>
        <v>0</v>
      </c>
      <c r="U65">
        <f t="shared" si="35"/>
        <v>0</v>
      </c>
      <c r="V65">
        <f t="shared" si="36"/>
        <v>0</v>
      </c>
      <c r="Y65">
        <f t="shared" si="39"/>
        <v>0</v>
      </c>
      <c r="Z65">
        <f t="shared" si="40"/>
        <v>0</v>
      </c>
      <c r="AA65">
        <f t="shared" si="41"/>
        <v>0</v>
      </c>
      <c r="AB65">
        <f t="shared" si="42"/>
        <v>0</v>
      </c>
      <c r="AC65">
        <f t="shared" si="43"/>
        <v>0</v>
      </c>
      <c r="AD65">
        <f t="shared" si="44"/>
        <v>0</v>
      </c>
      <c r="AE65">
        <f t="shared" si="45"/>
        <v>0</v>
      </c>
      <c r="AJ65">
        <f t="shared" si="28"/>
        <v>0</v>
      </c>
      <c r="AK65">
        <f t="shared" si="29"/>
        <v>0</v>
      </c>
      <c r="AL65">
        <f t="shared" si="30"/>
        <v>0</v>
      </c>
      <c r="AM65">
        <f t="shared" si="31"/>
        <v>0</v>
      </c>
      <c r="AN65">
        <f t="shared" si="32"/>
        <v>0</v>
      </c>
      <c r="AO65" s="17">
        <v>1</v>
      </c>
      <c r="AP65">
        <f t="shared" si="38"/>
        <v>0</v>
      </c>
      <c r="AT65">
        <f t="shared" si="27"/>
        <v>1</v>
      </c>
      <c r="AU65">
        <f>IF(O65=MAX(N65:Q65),IF(AND((G65+F65+E65)/SUM(E65:G65)&gt;=0.2,AV65=0),1,0),0)</f>
        <v>0</v>
      </c>
      <c r="AV65">
        <f>IF(O65=MAX(N65:Q65),IF(AND((G65+F65)/SUM(E65:G65)&gt;=0.2,AW65=0),1,0),0)</f>
        <v>0</v>
      </c>
      <c r="AW65">
        <f>IF(O65=MAX(N65:Q65),IF(G65/SUM(E65:G65)&gt;=0.2,1,0),0)</f>
        <v>0</v>
      </c>
      <c r="AX65">
        <f>IF(P65=MAX(N65:Q65),IF(AND((K65+J65+I65+H65)/SUM(H65:K65)&gt;=0.2,AZ65=0),1,0),0)</f>
        <v>0</v>
      </c>
      <c r="AY65">
        <f>IF(P65=MAX(N65:Q65),IF(AND((K65+J65+I65)/SUM(H65:K65)&gt;=0.2,AZ65=0),1,0),0)</f>
        <v>0</v>
      </c>
      <c r="AZ65">
        <f>IF(P65=MAX(N65:Q65),IF(AND((K65+J65)/SUM(H65:K65)&gt;=0.2,AW65=0),1,0),0)</f>
        <v>0</v>
      </c>
      <c r="BA65">
        <f>IF(P65=MAX(N65:Q65),IF(K65/SUM(H65:K65)&gt;=0.2,1,0),0)</f>
        <v>0</v>
      </c>
      <c r="BB65">
        <f>IF(Q65=MAX(N65:Q65),IF((L65+M65)/SUM(L65:M65)&gt;=0.2, 1,0),0)</f>
        <v>0</v>
      </c>
      <c r="BC65">
        <f>IF(Q65=MAX(N65:Q65),IF(M65/SUM(L65:M65)&gt;=0.2, 1,0),0)</f>
        <v>0</v>
      </c>
    </row>
    <row r="66" spans="1:55" x14ac:dyDescent="0.25">
      <c r="A66" t="s">
        <v>30</v>
      </c>
      <c r="B66" t="s">
        <v>16</v>
      </c>
      <c r="C66" t="s">
        <v>15</v>
      </c>
      <c r="D66" s="6">
        <v>1</v>
      </c>
      <c r="E66" s="7">
        <v>0</v>
      </c>
      <c r="F66" s="7">
        <v>0</v>
      </c>
      <c r="G66" s="7">
        <v>0</v>
      </c>
      <c r="H66" s="8">
        <v>0</v>
      </c>
      <c r="I66" s="8">
        <v>0</v>
      </c>
      <c r="J66" s="8">
        <v>0</v>
      </c>
      <c r="K66" s="8">
        <v>0</v>
      </c>
      <c r="L66" s="9">
        <v>0</v>
      </c>
      <c r="M66" s="9">
        <v>0</v>
      </c>
      <c r="N66" s="15">
        <f t="shared" si="5"/>
        <v>1</v>
      </c>
      <c r="O66" s="15">
        <f t="shared" si="6"/>
        <v>0</v>
      </c>
      <c r="P66" s="15">
        <f t="shared" si="7"/>
        <v>0</v>
      </c>
      <c r="Q66" s="15">
        <f t="shared" si="8"/>
        <v>0</v>
      </c>
      <c r="S66">
        <f t="shared" si="33"/>
        <v>1</v>
      </c>
      <c r="T66">
        <f t="shared" si="34"/>
        <v>0</v>
      </c>
      <c r="U66">
        <f t="shared" si="35"/>
        <v>0</v>
      </c>
      <c r="V66">
        <f t="shared" si="36"/>
        <v>0</v>
      </c>
      <c r="Y66">
        <f t="shared" si="39"/>
        <v>0</v>
      </c>
      <c r="Z66">
        <f t="shared" si="40"/>
        <v>0</v>
      </c>
      <c r="AA66">
        <f t="shared" si="41"/>
        <v>0</v>
      </c>
      <c r="AB66">
        <f t="shared" si="42"/>
        <v>0</v>
      </c>
      <c r="AC66">
        <f t="shared" si="43"/>
        <v>0</v>
      </c>
      <c r="AD66">
        <f t="shared" si="44"/>
        <v>0</v>
      </c>
      <c r="AE66">
        <f t="shared" si="45"/>
        <v>0</v>
      </c>
      <c r="AJ66">
        <f t="shared" si="28"/>
        <v>0</v>
      </c>
      <c r="AK66">
        <f t="shared" si="29"/>
        <v>0</v>
      </c>
      <c r="AL66">
        <f t="shared" si="30"/>
        <v>0</v>
      </c>
      <c r="AM66">
        <f t="shared" si="31"/>
        <v>0</v>
      </c>
      <c r="AN66">
        <f t="shared" si="32"/>
        <v>0</v>
      </c>
      <c r="AO66" s="17">
        <v>1</v>
      </c>
      <c r="AP66">
        <f t="shared" si="38"/>
        <v>0</v>
      </c>
      <c r="AT66">
        <f t="shared" si="27"/>
        <v>1</v>
      </c>
      <c r="AU66">
        <f>IF(O66=MAX(N66:Q66),IF(AND((G66+F66+E66)/SUM(E66:G66)&gt;=0.2,AV66=0),1,0),0)</f>
        <v>0</v>
      </c>
      <c r="AV66">
        <f>IF(O66=MAX(N66:Q66),IF(AND((G66+F66)/SUM(E66:G66)&gt;=0.2,AW66=0),1,0),0)</f>
        <v>0</v>
      </c>
      <c r="AW66">
        <f>IF(O66=MAX(N66:Q66),IF(G66/SUM(E66:G66)&gt;=0.2,1,0),0)</f>
        <v>0</v>
      </c>
      <c r="AX66">
        <f>IF(P66=MAX(N66:Q66),IF(AND((K66+J66+I66+H66)/SUM(H66:K66)&gt;=0.2,AZ66=0),1,0),0)</f>
        <v>0</v>
      </c>
      <c r="AY66">
        <f>IF(P66=MAX(N66:Q66),IF(AND((K66+J66+I66)/SUM(H66:K66)&gt;=0.2,AZ66=0),1,0),0)</f>
        <v>0</v>
      </c>
      <c r="AZ66">
        <f>IF(P66=MAX(N66:Q66),IF(AND((K66+J66)/SUM(H66:K66)&gt;=0.2,AW66=0),1,0),0)</f>
        <v>0</v>
      </c>
      <c r="BA66">
        <f>IF(P66=MAX(N66:Q66),IF(K66/SUM(H66:K66)&gt;=0.2,1,0),0)</f>
        <v>0</v>
      </c>
      <c r="BB66">
        <f>IF(Q66=MAX(N66:Q66),IF((L66+M66)/SUM(L66:M66)&gt;=0.2, 1,0),0)</f>
        <v>0</v>
      </c>
      <c r="BC66">
        <f>IF(Q66=MAX(N66:Q66),IF(M66/SUM(L66:M66)&gt;=0.2, 1,0),0)</f>
        <v>0</v>
      </c>
    </row>
    <row r="67" spans="1:55" x14ac:dyDescent="0.25">
      <c r="A67" t="s">
        <v>30</v>
      </c>
      <c r="B67" t="s">
        <v>17</v>
      </c>
      <c r="C67" t="s">
        <v>15</v>
      </c>
      <c r="D67" s="6">
        <v>1</v>
      </c>
      <c r="E67" s="7">
        <v>0</v>
      </c>
      <c r="F67" s="7">
        <v>0</v>
      </c>
      <c r="G67" s="7">
        <v>0</v>
      </c>
      <c r="H67" s="8">
        <v>0</v>
      </c>
      <c r="I67" s="8">
        <v>0</v>
      </c>
      <c r="J67" s="8">
        <v>0</v>
      </c>
      <c r="K67" s="8">
        <v>0</v>
      </c>
      <c r="L67" s="9">
        <v>0</v>
      </c>
      <c r="M67" s="9">
        <v>0</v>
      </c>
      <c r="N67" s="15">
        <f t="shared" ref="N67:N130" si="46">D67</f>
        <v>1</v>
      </c>
      <c r="O67" s="15">
        <f t="shared" ref="O67:O130" si="47">SUM(E67:G67)</f>
        <v>0</v>
      </c>
      <c r="P67" s="15">
        <f t="shared" ref="P67:P130" si="48">SUM(H67:K67)</f>
        <v>0</v>
      </c>
      <c r="Q67" s="15">
        <f t="shared" ref="Q67:Q130" si="49">SUM(L67:M67)</f>
        <v>0</v>
      </c>
      <c r="S67">
        <f t="shared" si="33"/>
        <v>1</v>
      </c>
      <c r="T67">
        <f t="shared" si="34"/>
        <v>0</v>
      </c>
      <c r="U67">
        <f t="shared" si="35"/>
        <v>0</v>
      </c>
      <c r="V67">
        <f t="shared" si="36"/>
        <v>0</v>
      </c>
      <c r="Y67">
        <f t="shared" si="39"/>
        <v>0</v>
      </c>
      <c r="Z67">
        <f t="shared" si="40"/>
        <v>0</v>
      </c>
      <c r="AA67">
        <f t="shared" si="41"/>
        <v>0</v>
      </c>
      <c r="AB67">
        <f t="shared" si="42"/>
        <v>0</v>
      </c>
      <c r="AC67">
        <f t="shared" si="43"/>
        <v>0</v>
      </c>
      <c r="AD67">
        <f t="shared" si="44"/>
        <v>0</v>
      </c>
      <c r="AE67">
        <f t="shared" si="45"/>
        <v>0</v>
      </c>
      <c r="AJ67">
        <f t="shared" si="28"/>
        <v>0</v>
      </c>
      <c r="AK67">
        <f t="shared" si="29"/>
        <v>0</v>
      </c>
      <c r="AL67">
        <f t="shared" si="30"/>
        <v>0</v>
      </c>
      <c r="AM67">
        <f t="shared" si="31"/>
        <v>0</v>
      </c>
      <c r="AN67">
        <f t="shared" si="32"/>
        <v>0</v>
      </c>
      <c r="AO67" s="17">
        <v>1</v>
      </c>
      <c r="AP67">
        <f t="shared" si="38"/>
        <v>0</v>
      </c>
      <c r="AT67">
        <f t="shared" ref="AT67:AT130" si="50">IF(N67=MAX(N67:Q67),1,0)</f>
        <v>1</v>
      </c>
      <c r="AU67">
        <f>IF(O67=MAX(N67:Q67),IF(AND((G67+F67+E67)/SUM(E67:G67)&gt;=0.2,AV67=0),1,0),0)</f>
        <v>0</v>
      </c>
      <c r="AV67">
        <f>IF(O67=MAX(N67:Q67),IF(AND((G67+F67)/SUM(E67:G67)&gt;=0.2,AW67=0),1,0),0)</f>
        <v>0</v>
      </c>
      <c r="AW67">
        <f>IF(O67=MAX(N67:Q67),IF(G67/SUM(E67:G67)&gt;=0.2,1,0),0)</f>
        <v>0</v>
      </c>
      <c r="AX67">
        <f>IF(P67=MAX(N67:Q67),IF(AND((K67+J67+I67+H67)/SUM(H67:K67)&gt;=0.2,AZ67=0),1,0),0)</f>
        <v>0</v>
      </c>
      <c r="AY67">
        <f>IF(P67=MAX(N67:Q67),IF(AND((K67+J67+I67)/SUM(H67:K67)&gt;=0.2,AZ67=0),1,0),0)</f>
        <v>0</v>
      </c>
      <c r="AZ67">
        <f>IF(P67=MAX(N67:Q67),IF(AND((K67+J67)/SUM(H67:K67)&gt;=0.2,AW67=0),1,0),0)</f>
        <v>0</v>
      </c>
      <c r="BA67">
        <f>IF(P67=MAX(N67:Q67),IF(K67/SUM(H67:K67)&gt;=0.2,1,0),0)</f>
        <v>0</v>
      </c>
      <c r="BB67">
        <f>IF(Q67=MAX(N67:Q67),IF((L67+M67)/SUM(L67:M67)&gt;=0.2, 1,0),0)</f>
        <v>0</v>
      </c>
      <c r="BC67">
        <f>IF(Q67=MAX(N67:Q67),IF(M67/SUM(L67:M67)&gt;=0.2, 1,0),0)</f>
        <v>0</v>
      </c>
    </row>
    <row r="68" spans="1:55" x14ac:dyDescent="0.25">
      <c r="A68" t="s">
        <v>30</v>
      </c>
      <c r="B68" t="s">
        <v>18</v>
      </c>
      <c r="C68" t="s">
        <v>15</v>
      </c>
      <c r="D68" s="6">
        <v>1</v>
      </c>
      <c r="E68" s="7">
        <v>0</v>
      </c>
      <c r="F68" s="7">
        <v>0</v>
      </c>
      <c r="G68" s="7">
        <v>0</v>
      </c>
      <c r="H68" s="8">
        <v>0</v>
      </c>
      <c r="I68" s="8">
        <v>0</v>
      </c>
      <c r="J68" s="8">
        <v>0</v>
      </c>
      <c r="K68" s="8">
        <v>0</v>
      </c>
      <c r="L68" s="9">
        <v>0</v>
      </c>
      <c r="M68" s="9">
        <v>0</v>
      </c>
      <c r="N68" s="15">
        <f t="shared" si="46"/>
        <v>1</v>
      </c>
      <c r="O68" s="15">
        <f t="shared" si="47"/>
        <v>0</v>
      </c>
      <c r="P68" s="15">
        <f t="shared" si="48"/>
        <v>0</v>
      </c>
      <c r="Q68" s="15">
        <f t="shared" si="49"/>
        <v>0</v>
      </c>
      <c r="S68">
        <f t="shared" si="33"/>
        <v>1</v>
      </c>
      <c r="T68">
        <f t="shared" si="34"/>
        <v>0</v>
      </c>
      <c r="U68">
        <f t="shared" si="35"/>
        <v>0</v>
      </c>
      <c r="V68">
        <f t="shared" si="36"/>
        <v>0</v>
      </c>
      <c r="Y68">
        <f t="shared" si="39"/>
        <v>0</v>
      </c>
      <c r="Z68">
        <f t="shared" si="40"/>
        <v>0</v>
      </c>
      <c r="AA68">
        <f t="shared" si="41"/>
        <v>0</v>
      </c>
      <c r="AB68">
        <f t="shared" si="42"/>
        <v>0</v>
      </c>
      <c r="AC68">
        <f t="shared" si="43"/>
        <v>0</v>
      </c>
      <c r="AD68">
        <f t="shared" si="44"/>
        <v>0</v>
      </c>
      <c r="AE68">
        <f t="shared" si="45"/>
        <v>0</v>
      </c>
      <c r="AJ68">
        <f t="shared" si="28"/>
        <v>0</v>
      </c>
      <c r="AK68">
        <f t="shared" si="29"/>
        <v>0</v>
      </c>
      <c r="AL68">
        <f t="shared" si="30"/>
        <v>0</v>
      </c>
      <c r="AM68">
        <f t="shared" si="31"/>
        <v>0</v>
      </c>
      <c r="AN68">
        <f t="shared" si="32"/>
        <v>0</v>
      </c>
      <c r="AO68" s="17">
        <v>1</v>
      </c>
      <c r="AP68">
        <f t="shared" si="38"/>
        <v>0</v>
      </c>
      <c r="AT68">
        <f t="shared" si="50"/>
        <v>1</v>
      </c>
      <c r="AU68">
        <f>IF(O68=MAX(N68:Q68),IF(AND((G68+F68+E68)/SUM(E68:G68)&gt;=0.2,AV68=0),1,0),0)</f>
        <v>0</v>
      </c>
      <c r="AV68">
        <f>IF(O68=MAX(N68:Q68),IF(AND((G68+F68)/SUM(E68:G68)&gt;=0.2,AW68=0),1,0),0)</f>
        <v>0</v>
      </c>
      <c r="AW68">
        <f>IF(O68=MAX(N68:Q68),IF(G68/SUM(E68:G68)&gt;=0.2,1,0),0)</f>
        <v>0</v>
      </c>
      <c r="AX68">
        <f>IF(P68=MAX(N68:Q68),IF(AND((K68+J68+I68+H68)/SUM(H68:K68)&gt;=0.2,AZ68=0),1,0),0)</f>
        <v>0</v>
      </c>
      <c r="AY68">
        <f>IF(P68=MAX(N68:Q68),IF(AND((K68+J68+I68)/SUM(H68:K68)&gt;=0.2,AZ68=0),1,0),0)</f>
        <v>0</v>
      </c>
      <c r="AZ68">
        <f>IF(P68=MAX(N68:Q68),IF(AND((K68+J68)/SUM(H68:K68)&gt;=0.2,AW68=0),1,0),0)</f>
        <v>0</v>
      </c>
      <c r="BA68">
        <f>IF(P68=MAX(N68:Q68),IF(K68/SUM(H68:K68)&gt;=0.2,1,0),0)</f>
        <v>0</v>
      </c>
      <c r="BB68">
        <f>IF(Q68=MAX(N68:Q68),IF((L68+M68)/SUM(L68:M68)&gt;=0.2, 1,0),0)</f>
        <v>0</v>
      </c>
      <c r="BC68">
        <f>IF(Q68=MAX(N68:Q68),IF(M68/SUM(L68:M68)&gt;=0.2, 1,0),0)</f>
        <v>0</v>
      </c>
    </row>
    <row r="69" spans="1:55" x14ac:dyDescent="0.25">
      <c r="A69" t="s">
        <v>30</v>
      </c>
      <c r="B69" t="s">
        <v>19</v>
      </c>
      <c r="C69" t="s">
        <v>15</v>
      </c>
      <c r="D69" s="6">
        <v>0</v>
      </c>
      <c r="E69" s="7">
        <v>0</v>
      </c>
      <c r="F69" s="7">
        <v>0</v>
      </c>
      <c r="G69" s="7">
        <v>0</v>
      </c>
      <c r="H69" s="8">
        <v>3.9210449000000001E-2</v>
      </c>
      <c r="I69" s="8">
        <v>0.404777314</v>
      </c>
      <c r="J69" s="8">
        <v>0.55283096399999998</v>
      </c>
      <c r="K69" s="8">
        <v>3.1812730000000001E-3</v>
      </c>
      <c r="L69" s="9">
        <v>0</v>
      </c>
      <c r="M69" s="9">
        <v>0</v>
      </c>
      <c r="N69" s="15">
        <f t="shared" si="46"/>
        <v>0</v>
      </c>
      <c r="O69" s="15">
        <f t="shared" si="47"/>
        <v>0</v>
      </c>
      <c r="P69" s="15">
        <f t="shared" si="48"/>
        <v>1</v>
      </c>
      <c r="Q69" s="15">
        <f t="shared" si="49"/>
        <v>0</v>
      </c>
      <c r="S69">
        <f t="shared" si="33"/>
        <v>0</v>
      </c>
      <c r="T69">
        <f t="shared" si="34"/>
        <v>0</v>
      </c>
      <c r="U69">
        <f t="shared" si="35"/>
        <v>1</v>
      </c>
      <c r="V69">
        <f t="shared" si="36"/>
        <v>0</v>
      </c>
      <c r="Y69">
        <f t="shared" si="39"/>
        <v>0</v>
      </c>
      <c r="Z69">
        <f t="shared" si="40"/>
        <v>0</v>
      </c>
      <c r="AA69">
        <f t="shared" si="41"/>
        <v>0</v>
      </c>
      <c r="AB69">
        <f t="shared" si="42"/>
        <v>3.9210449000000001E-2</v>
      </c>
      <c r="AC69">
        <f t="shared" si="43"/>
        <v>0.404777314</v>
      </c>
      <c r="AD69">
        <f t="shared" si="44"/>
        <v>0.55283096399999998</v>
      </c>
      <c r="AE69">
        <f t="shared" si="45"/>
        <v>3.1812730000000001E-3</v>
      </c>
      <c r="AJ69">
        <f t="shared" si="28"/>
        <v>0</v>
      </c>
      <c r="AK69">
        <f t="shared" si="29"/>
        <v>0</v>
      </c>
      <c r="AL69">
        <f t="shared" si="30"/>
        <v>0</v>
      </c>
      <c r="AM69">
        <f t="shared" si="31"/>
        <v>0</v>
      </c>
      <c r="AN69">
        <f t="shared" si="32"/>
        <v>0</v>
      </c>
      <c r="AO69">
        <f t="shared" si="37"/>
        <v>1</v>
      </c>
      <c r="AP69">
        <f t="shared" si="38"/>
        <v>0</v>
      </c>
      <c r="AT69">
        <f t="shared" si="50"/>
        <v>0</v>
      </c>
      <c r="AU69">
        <f>IF(O69=MAX(N69:Q69),IF(AND((G69+F69+E69)/SUM(E69:G69)&gt;=0.2,AV69=0),1,0),0)</f>
        <v>0</v>
      </c>
      <c r="AV69">
        <f>IF(O69=MAX(N69:Q69),IF(AND((G69+F69)/SUM(E69:G69)&gt;=0.2,AW69=0),1,0),0)</f>
        <v>0</v>
      </c>
      <c r="AW69">
        <f>IF(O69=MAX(N69:Q69),IF(G69/SUM(E69:G69)&gt;=0.2,1,0),0)</f>
        <v>0</v>
      </c>
      <c r="AX69">
        <f>IF(P69=MAX(N69:Q69),IF(AND((K69+J69+I69+H69)/SUM(H69:K69)&gt;=0.2,AZ69=0),1,0),0)</f>
        <v>0</v>
      </c>
      <c r="AY69">
        <f>IF(P69=MAX(N69:Q69),IF(AND((K69+J69+I69)/SUM(H69:K69)&gt;=0.2,AZ69=0),1,0),0)</f>
        <v>0</v>
      </c>
      <c r="AZ69">
        <f>IF(P69=MAX(N69:Q69),IF(AND((K69+J69)/SUM(H69:K69)&gt;=0.2,AW69=0),1,0),0)</f>
        <v>1</v>
      </c>
      <c r="BA69">
        <f>IF(P69=MAX(N69:Q69),IF(K69/SUM(H69:K69)&gt;=0.2,1,0),0)</f>
        <v>0</v>
      </c>
      <c r="BB69">
        <f>IF(Q69=MAX(N69:Q69),IF((L69+M69)/SUM(L69:M69)&gt;=0.2, 1,0),0)</f>
        <v>0</v>
      </c>
      <c r="BC69">
        <f>IF(Q69=MAX(N69:Q69),IF(M69/SUM(L69:M69)&gt;=0.2, 1,0),0)</f>
        <v>0</v>
      </c>
    </row>
    <row r="70" spans="1:55" x14ac:dyDescent="0.25">
      <c r="A70" t="s">
        <v>30</v>
      </c>
      <c r="B70" t="s">
        <v>20</v>
      </c>
      <c r="C70" t="s">
        <v>15</v>
      </c>
      <c r="D70" s="6">
        <v>0</v>
      </c>
      <c r="E70" s="7">
        <v>0</v>
      </c>
      <c r="F70" s="7">
        <v>0</v>
      </c>
      <c r="G70" s="7">
        <v>0</v>
      </c>
      <c r="H70" s="8">
        <v>5.3422816999999997E-2</v>
      </c>
      <c r="I70" s="8">
        <v>0.435923383</v>
      </c>
      <c r="J70" s="8">
        <v>0.50667665299999998</v>
      </c>
      <c r="K70" s="8">
        <v>3.9771470000000003E-3</v>
      </c>
      <c r="L70" s="9">
        <v>0</v>
      </c>
      <c r="M70" s="9">
        <v>0</v>
      </c>
      <c r="N70" s="15">
        <f t="shared" si="46"/>
        <v>0</v>
      </c>
      <c r="O70" s="15">
        <f t="shared" si="47"/>
        <v>0</v>
      </c>
      <c r="P70" s="15">
        <f t="shared" si="48"/>
        <v>0.99999999999999989</v>
      </c>
      <c r="Q70" s="15">
        <f t="shared" si="49"/>
        <v>0</v>
      </c>
      <c r="S70">
        <f t="shared" si="33"/>
        <v>0</v>
      </c>
      <c r="T70">
        <f t="shared" si="34"/>
        <v>0</v>
      </c>
      <c r="U70">
        <f t="shared" si="35"/>
        <v>1</v>
      </c>
      <c r="V70">
        <f t="shared" si="36"/>
        <v>0</v>
      </c>
      <c r="Y70">
        <f t="shared" si="39"/>
        <v>0</v>
      </c>
      <c r="Z70">
        <f t="shared" si="40"/>
        <v>0</v>
      </c>
      <c r="AA70">
        <f t="shared" si="41"/>
        <v>0</v>
      </c>
      <c r="AB70">
        <f t="shared" si="42"/>
        <v>5.3422817000000004E-2</v>
      </c>
      <c r="AC70">
        <f t="shared" si="43"/>
        <v>0.43592338300000005</v>
      </c>
      <c r="AD70">
        <f t="shared" si="44"/>
        <v>0.50667665300000009</v>
      </c>
      <c r="AE70">
        <f t="shared" si="45"/>
        <v>3.9771470000000012E-3</v>
      </c>
      <c r="AJ70">
        <f t="shared" si="28"/>
        <v>0</v>
      </c>
      <c r="AK70">
        <f t="shared" si="29"/>
        <v>0</v>
      </c>
      <c r="AL70">
        <f t="shared" si="30"/>
        <v>0</v>
      </c>
      <c r="AM70">
        <f t="shared" si="31"/>
        <v>0</v>
      </c>
      <c r="AN70">
        <f t="shared" si="32"/>
        <v>0</v>
      </c>
      <c r="AO70">
        <f t="shared" si="37"/>
        <v>1</v>
      </c>
      <c r="AP70">
        <f t="shared" si="38"/>
        <v>0</v>
      </c>
      <c r="AT70">
        <f t="shared" si="50"/>
        <v>0</v>
      </c>
      <c r="AU70">
        <f>IF(O70=MAX(N70:Q70),IF(AND((G70+F70+E70)/SUM(E70:G70)&gt;=0.2,AV70=0),1,0),0)</f>
        <v>0</v>
      </c>
      <c r="AV70">
        <f>IF(O70=MAX(N70:Q70),IF(AND((G70+F70)/SUM(E70:G70)&gt;=0.2,AW70=0),1,0),0)</f>
        <v>0</v>
      </c>
      <c r="AW70">
        <f>IF(O70=MAX(N70:Q70),IF(G70/SUM(E70:G70)&gt;=0.2,1,0),0)</f>
        <v>0</v>
      </c>
      <c r="AX70">
        <f>IF(P70=MAX(N70:Q70),IF(AND((K70+J70+I70+H70)/SUM(H70:K70)&gt;=0.2,AZ70=0),1,0),0)</f>
        <v>0</v>
      </c>
      <c r="AY70">
        <f>IF(P70=MAX(N70:Q70),IF(AND((K70+J70+I70)/SUM(H70:K70)&gt;=0.2,AZ70=0),1,0),0)</f>
        <v>0</v>
      </c>
      <c r="AZ70">
        <f>IF(P70=MAX(N70:Q70),IF(AND((K70+J70)/SUM(H70:K70)&gt;=0.2,AW70=0),1,0),0)</f>
        <v>1</v>
      </c>
      <c r="BA70">
        <f>IF(P70=MAX(N70:Q70),IF(K70/SUM(H70:K70)&gt;=0.2,1,0),0)</f>
        <v>0</v>
      </c>
      <c r="BB70">
        <f>IF(Q70=MAX(N70:Q70),IF((L70+M70)/SUM(L70:M70)&gt;=0.2, 1,0),0)</f>
        <v>0</v>
      </c>
      <c r="BC70">
        <f>IF(Q70=MAX(N70:Q70),IF(M70/SUM(L70:M70)&gt;=0.2, 1,0),0)</f>
        <v>0</v>
      </c>
    </row>
    <row r="71" spans="1:55" s="10" customFormat="1" x14ac:dyDescent="0.25">
      <c r="A71" s="10" t="s">
        <v>30</v>
      </c>
      <c r="B71" s="10" t="s">
        <v>21</v>
      </c>
      <c r="C71" s="10" t="s">
        <v>15</v>
      </c>
      <c r="D71" s="11">
        <v>1</v>
      </c>
      <c r="E71" s="12">
        <v>0</v>
      </c>
      <c r="F71" s="12">
        <v>0</v>
      </c>
      <c r="G71" s="12">
        <v>0</v>
      </c>
      <c r="H71" s="13">
        <v>0</v>
      </c>
      <c r="I71" s="13">
        <v>0</v>
      </c>
      <c r="J71" s="13">
        <v>0</v>
      </c>
      <c r="K71" s="13">
        <v>0</v>
      </c>
      <c r="L71" s="14">
        <v>0</v>
      </c>
      <c r="M71" s="14">
        <v>0</v>
      </c>
      <c r="N71" s="16">
        <f t="shared" si="46"/>
        <v>1</v>
      </c>
      <c r="O71" s="16">
        <f t="shared" si="47"/>
        <v>0</v>
      </c>
      <c r="P71" s="16">
        <f t="shared" si="48"/>
        <v>0</v>
      </c>
      <c r="Q71" s="16">
        <f t="shared" si="49"/>
        <v>0</v>
      </c>
      <c r="S71" s="10">
        <f t="shared" si="33"/>
        <v>1</v>
      </c>
      <c r="T71" s="10">
        <f t="shared" si="34"/>
        <v>0</v>
      </c>
      <c r="U71" s="10">
        <f t="shared" si="35"/>
        <v>0</v>
      </c>
      <c r="V71" s="10">
        <f t="shared" si="36"/>
        <v>0</v>
      </c>
      <c r="Y71" s="10">
        <f t="shared" si="39"/>
        <v>0</v>
      </c>
      <c r="Z71" s="10">
        <f t="shared" si="40"/>
        <v>0</v>
      </c>
      <c r="AA71" s="10">
        <f t="shared" si="41"/>
        <v>0</v>
      </c>
      <c r="AB71" s="10">
        <f t="shared" si="42"/>
        <v>0</v>
      </c>
      <c r="AC71" s="10">
        <f t="shared" si="43"/>
        <v>0</v>
      </c>
      <c r="AD71" s="10">
        <f t="shared" si="44"/>
        <v>0</v>
      </c>
      <c r="AE71" s="10">
        <f t="shared" si="45"/>
        <v>0</v>
      </c>
      <c r="AJ71" s="10">
        <f t="shared" si="28"/>
        <v>0</v>
      </c>
      <c r="AK71" s="10">
        <f t="shared" si="29"/>
        <v>0</v>
      </c>
      <c r="AL71" s="10">
        <f t="shared" si="30"/>
        <v>0</v>
      </c>
      <c r="AM71" s="10">
        <f t="shared" si="31"/>
        <v>0</v>
      </c>
      <c r="AN71" s="10">
        <f t="shared" si="32"/>
        <v>0</v>
      </c>
      <c r="AO71" s="18">
        <v>1</v>
      </c>
      <c r="AP71" s="10">
        <f t="shared" si="38"/>
        <v>0</v>
      </c>
      <c r="AT71" s="10">
        <f t="shared" si="50"/>
        <v>1</v>
      </c>
      <c r="AU71" s="10">
        <f>IF(O71=MAX(N71:Q71),IF(AND((G71+F71+E71)/SUM(E71:G71)&gt;=0.2,AV71=0),1,0),0)</f>
        <v>0</v>
      </c>
      <c r="AV71" s="10">
        <f>IF(O71=MAX(N71:Q71),IF(AND((G71+F71)/SUM(E71:G71)&gt;=0.2,AW71=0),1,0),0)</f>
        <v>0</v>
      </c>
      <c r="AW71" s="10">
        <f>IF(O71=MAX(N71:Q71),IF(G71/SUM(E71:G71)&gt;=0.2,1,0),0)</f>
        <v>0</v>
      </c>
      <c r="AX71" s="10">
        <f>IF(P71=MAX(N71:Q71),IF(AND((K71+J71+I71+H71)/SUM(H71:K71)&gt;=0.2,AZ71=0),1,0),0)</f>
        <v>0</v>
      </c>
      <c r="AY71" s="10">
        <f>IF(P71=MAX(N71:Q71),IF(AND((K71+J71+I71)/SUM(H71:K71)&gt;=0.2,AZ71=0),1,0),0)</f>
        <v>0</v>
      </c>
      <c r="AZ71" s="10">
        <f>IF(P71=MAX(N71:Q71),IF(AND((K71+J71)/SUM(H71:K71)&gt;=0.2,AW71=0),1,0),0)</f>
        <v>0</v>
      </c>
      <c r="BA71" s="10">
        <f>IF(P71=MAX(N71:Q71),IF(K71/SUM(H71:K71)&gt;=0.2,1,0),0)</f>
        <v>0</v>
      </c>
      <c r="BB71" s="10">
        <f>IF(Q71=MAX(N71:Q71),IF((L71+M71)/SUM(L71:M71)&gt;=0.2, 1,0),0)</f>
        <v>0</v>
      </c>
      <c r="BC71" s="10">
        <f>IF(Q71=MAX(N71:Q71),IF(M71/SUM(L71:M71)&gt;=0.2, 1,0),0)</f>
        <v>0</v>
      </c>
    </row>
    <row r="72" spans="1:55" x14ac:dyDescent="0.25">
      <c r="A72" t="s">
        <v>13</v>
      </c>
      <c r="B72" t="s">
        <v>14</v>
      </c>
      <c r="C72" t="s">
        <v>31</v>
      </c>
      <c r="D72" s="6">
        <v>1</v>
      </c>
      <c r="E72" s="7">
        <v>0</v>
      </c>
      <c r="F72" s="7">
        <v>0</v>
      </c>
      <c r="G72" s="7">
        <v>0</v>
      </c>
      <c r="H72" s="8">
        <v>0</v>
      </c>
      <c r="I72" s="8">
        <v>0</v>
      </c>
      <c r="J72" s="8">
        <v>0</v>
      </c>
      <c r="K72" s="8">
        <v>0</v>
      </c>
      <c r="L72" s="9">
        <v>0</v>
      </c>
      <c r="M72" s="9">
        <v>0</v>
      </c>
      <c r="N72" s="15">
        <f t="shared" si="46"/>
        <v>1</v>
      </c>
      <c r="O72" s="15">
        <f t="shared" si="47"/>
        <v>0</v>
      </c>
      <c r="P72" s="15">
        <f t="shared" si="48"/>
        <v>0</v>
      </c>
      <c r="Q72" s="15">
        <f t="shared" si="49"/>
        <v>0</v>
      </c>
      <c r="Y72">
        <f t="shared" si="39"/>
        <v>0</v>
      </c>
      <c r="Z72">
        <f t="shared" si="40"/>
        <v>0</v>
      </c>
      <c r="AA72">
        <f t="shared" si="41"/>
        <v>0</v>
      </c>
      <c r="AB72">
        <f t="shared" si="42"/>
        <v>0</v>
      </c>
      <c r="AC72">
        <f t="shared" si="43"/>
        <v>0</v>
      </c>
      <c r="AD72">
        <f t="shared" si="44"/>
        <v>0</v>
      </c>
      <c r="AE72">
        <f t="shared" si="45"/>
        <v>0</v>
      </c>
      <c r="AT72">
        <f t="shared" si="50"/>
        <v>1</v>
      </c>
      <c r="AU72">
        <f>IF(O72=MAX(N72:Q72),IF(AND((G72+F72+E72)/SUM(E72:G72)&gt;=0.2,AV72=0),1,0),0)</f>
        <v>0</v>
      </c>
      <c r="AV72">
        <f>IF(O72=MAX(N72:Q72),IF(AND((G72+F72)/SUM(E72:G72)&gt;=0.2,AW72=0),1,0),0)</f>
        <v>0</v>
      </c>
      <c r="AW72">
        <f>IF(O72=MAX(N72:Q72),IF(G72/SUM(E72:G72)&gt;=0.2,1,0),0)</f>
        <v>0</v>
      </c>
      <c r="AX72">
        <f>IF(P72=MAX(N72:Q72),IF(AND((K72+J72+I72+H72)/SUM(H72:K72)&gt;=0.2,AZ72=0),1,0),0)</f>
        <v>0</v>
      </c>
      <c r="AY72">
        <f>IF(P72=MAX(N72:Q72),IF(AND((K72+J72+I72)/SUM(H72:K72)&gt;=0.2,AZ72=0),1,0),0)</f>
        <v>0</v>
      </c>
      <c r="AZ72">
        <f>IF(P72=MAX(N72:Q72),IF(AND((K72+J72)/SUM(H72:K72)&gt;=0.2,AW72=0),1,0),0)</f>
        <v>0</v>
      </c>
      <c r="BA72">
        <f>IF(P72=MAX(N72:Q72),IF(K72/SUM(H72:K72)&gt;=0.2,1,0),0)</f>
        <v>0</v>
      </c>
      <c r="BB72">
        <f>IF(Q72=MAX(N72:Q72),IF((L72+M72)/SUM(L72:M72)&gt;=0.2, 1,0),0)</f>
        <v>0</v>
      </c>
      <c r="BC72">
        <f>IF(Q72=MAX(N72:Q72),IF(M72/SUM(L72:M72)&gt;=0.2, 1,0),0)</f>
        <v>0</v>
      </c>
    </row>
    <row r="73" spans="1:55" x14ac:dyDescent="0.25">
      <c r="A73" t="s">
        <v>13</v>
      </c>
      <c r="B73" t="s">
        <v>16</v>
      </c>
      <c r="C73" t="s">
        <v>31</v>
      </c>
      <c r="D73" s="6">
        <v>1</v>
      </c>
      <c r="E73" s="7">
        <v>0</v>
      </c>
      <c r="F73" s="7">
        <v>0</v>
      </c>
      <c r="G73" s="7">
        <v>0</v>
      </c>
      <c r="H73" s="8">
        <v>0</v>
      </c>
      <c r="I73" s="8">
        <v>0</v>
      </c>
      <c r="J73" s="8">
        <v>0</v>
      </c>
      <c r="K73" s="8">
        <v>0</v>
      </c>
      <c r="L73" s="9">
        <v>0</v>
      </c>
      <c r="M73" s="9">
        <v>0</v>
      </c>
      <c r="N73" s="15">
        <f t="shared" si="46"/>
        <v>1</v>
      </c>
      <c r="O73" s="15">
        <f t="shared" si="47"/>
        <v>0</v>
      </c>
      <c r="P73" s="15">
        <f t="shared" si="48"/>
        <v>0</v>
      </c>
      <c r="Q73" s="15">
        <f t="shared" si="49"/>
        <v>0</v>
      </c>
      <c r="Y73">
        <f t="shared" si="39"/>
        <v>0</v>
      </c>
      <c r="Z73">
        <f t="shared" si="40"/>
        <v>0</v>
      </c>
      <c r="AA73">
        <f t="shared" si="41"/>
        <v>0</v>
      </c>
      <c r="AB73">
        <f t="shared" si="42"/>
        <v>0</v>
      </c>
      <c r="AC73">
        <f t="shared" si="43"/>
        <v>0</v>
      </c>
      <c r="AD73">
        <f t="shared" si="44"/>
        <v>0</v>
      </c>
      <c r="AE73">
        <f t="shared" si="45"/>
        <v>0</v>
      </c>
      <c r="AT73">
        <f t="shared" si="50"/>
        <v>1</v>
      </c>
      <c r="AU73">
        <f>IF(O73=MAX(N73:Q73),IF(AND((G73+F73+E73)/SUM(E73:G73)&gt;=0.2,AV73=0),1,0),0)</f>
        <v>0</v>
      </c>
      <c r="AV73">
        <f>IF(O73=MAX(N73:Q73),IF(AND((G73+F73)/SUM(E73:G73)&gt;=0.2,AW73=0),1,0),0)</f>
        <v>0</v>
      </c>
      <c r="AW73">
        <f>IF(O73=MAX(N73:Q73),IF(G73/SUM(E73:G73)&gt;=0.2,1,0),0)</f>
        <v>0</v>
      </c>
      <c r="AX73">
        <f>IF(P73=MAX(N73:Q73),IF(AND((K73+J73+I73+H73)/SUM(H73:K73)&gt;=0.2,AZ73=0),1,0),0)</f>
        <v>0</v>
      </c>
      <c r="AY73">
        <f>IF(P73=MAX(N73:Q73),IF(AND((K73+J73+I73)/SUM(H73:K73)&gt;=0.2,AZ73=0),1,0),0)</f>
        <v>0</v>
      </c>
      <c r="AZ73">
        <f>IF(P73=MAX(N73:Q73),IF(AND((K73+J73)/SUM(H73:K73)&gt;=0.2,AW73=0),1,0),0)</f>
        <v>0</v>
      </c>
      <c r="BA73">
        <f>IF(P73=MAX(N73:Q73),IF(K73/SUM(H73:K73)&gt;=0.2,1,0),0)</f>
        <v>0</v>
      </c>
      <c r="BB73">
        <f>IF(Q73=MAX(N73:Q73),IF((L73+M73)/SUM(L73:M73)&gt;=0.2, 1,0),0)</f>
        <v>0</v>
      </c>
      <c r="BC73">
        <f>IF(Q73=MAX(N73:Q73),IF(M73/SUM(L73:M73)&gt;=0.2, 1,0),0)</f>
        <v>0</v>
      </c>
    </row>
    <row r="74" spans="1:55" x14ac:dyDescent="0.25">
      <c r="A74" t="s">
        <v>13</v>
      </c>
      <c r="B74" t="s">
        <v>17</v>
      </c>
      <c r="C74" t="s">
        <v>31</v>
      </c>
      <c r="D74" s="6">
        <v>1</v>
      </c>
      <c r="E74" s="7">
        <v>0</v>
      </c>
      <c r="F74" s="7">
        <v>0</v>
      </c>
      <c r="G74" s="7">
        <v>0</v>
      </c>
      <c r="H74" s="8">
        <v>0</v>
      </c>
      <c r="I74" s="8">
        <v>0</v>
      </c>
      <c r="J74" s="8">
        <v>0</v>
      </c>
      <c r="K74" s="8">
        <v>0</v>
      </c>
      <c r="L74" s="9">
        <v>0</v>
      </c>
      <c r="M74" s="9">
        <v>0</v>
      </c>
      <c r="N74" s="15">
        <f t="shared" si="46"/>
        <v>1</v>
      </c>
      <c r="O74" s="15">
        <f t="shared" si="47"/>
        <v>0</v>
      </c>
      <c r="P74" s="15">
        <f t="shared" si="48"/>
        <v>0</v>
      </c>
      <c r="Q74" s="15">
        <f t="shared" si="49"/>
        <v>0</v>
      </c>
      <c r="Y74">
        <f t="shared" si="39"/>
        <v>0</v>
      </c>
      <c r="Z74">
        <f t="shared" si="40"/>
        <v>0</v>
      </c>
      <c r="AA74">
        <f t="shared" si="41"/>
        <v>0</v>
      </c>
      <c r="AB74">
        <f t="shared" si="42"/>
        <v>0</v>
      </c>
      <c r="AC74">
        <f t="shared" si="43"/>
        <v>0</v>
      </c>
      <c r="AD74">
        <f t="shared" si="44"/>
        <v>0</v>
      </c>
      <c r="AE74">
        <f t="shared" si="45"/>
        <v>0</v>
      </c>
      <c r="AT74">
        <f t="shared" si="50"/>
        <v>1</v>
      </c>
      <c r="AU74">
        <f>IF(O74=MAX(N74:Q74),IF(AND((G74+F74+E74)/SUM(E74:G74)&gt;=0.2,AV74=0),1,0),0)</f>
        <v>0</v>
      </c>
      <c r="AV74">
        <f>IF(O74=MAX(N74:Q74),IF(AND((G74+F74)/SUM(E74:G74)&gt;=0.2,AW74=0),1,0),0)</f>
        <v>0</v>
      </c>
      <c r="AW74">
        <f>IF(O74=MAX(N74:Q74),IF(G74/SUM(E74:G74)&gt;=0.2,1,0),0)</f>
        <v>0</v>
      </c>
      <c r="AX74">
        <f>IF(P74=MAX(N74:Q74),IF(AND((K74+J74+I74+H74)/SUM(H74:K74)&gt;=0.2,AZ74=0),1,0),0)</f>
        <v>0</v>
      </c>
      <c r="AY74">
        <f>IF(P74=MAX(N74:Q74),IF(AND((K74+J74+I74)/SUM(H74:K74)&gt;=0.2,AZ74=0),1,0),0)</f>
        <v>0</v>
      </c>
      <c r="AZ74">
        <f>IF(P74=MAX(N74:Q74),IF(AND((K74+J74)/SUM(H74:K74)&gt;=0.2,AW74=0),1,0),0)</f>
        <v>0</v>
      </c>
      <c r="BA74">
        <f>IF(P74=MAX(N74:Q74),IF(K74/SUM(H74:K74)&gt;=0.2,1,0),0)</f>
        <v>0</v>
      </c>
      <c r="BB74">
        <f>IF(Q74=MAX(N74:Q74),IF((L74+M74)/SUM(L74:M74)&gt;=0.2, 1,0),0)</f>
        <v>0</v>
      </c>
      <c r="BC74">
        <f>IF(Q74=MAX(N74:Q74),IF(M74/SUM(L74:M74)&gt;=0.2, 1,0),0)</f>
        <v>0</v>
      </c>
    </row>
    <row r="75" spans="1:55" x14ac:dyDescent="0.25">
      <c r="A75" t="s">
        <v>13</v>
      </c>
      <c r="B75" t="s">
        <v>18</v>
      </c>
      <c r="C75" t="s">
        <v>31</v>
      </c>
      <c r="D75" s="6">
        <v>1</v>
      </c>
      <c r="E75" s="7">
        <v>0</v>
      </c>
      <c r="F75" s="7">
        <v>0</v>
      </c>
      <c r="G75" s="7">
        <v>0</v>
      </c>
      <c r="H75" s="8">
        <v>0</v>
      </c>
      <c r="I75" s="8">
        <v>0</v>
      </c>
      <c r="J75" s="8">
        <v>0</v>
      </c>
      <c r="K75" s="8">
        <v>0</v>
      </c>
      <c r="L75" s="9">
        <v>0</v>
      </c>
      <c r="M75" s="9">
        <v>0</v>
      </c>
      <c r="N75" s="15">
        <f t="shared" si="46"/>
        <v>1</v>
      </c>
      <c r="O75" s="15">
        <f t="shared" si="47"/>
        <v>0</v>
      </c>
      <c r="P75" s="15">
        <f t="shared" si="48"/>
        <v>0</v>
      </c>
      <c r="Q75" s="15">
        <f t="shared" si="49"/>
        <v>0</v>
      </c>
      <c r="Y75">
        <f t="shared" si="39"/>
        <v>0</v>
      </c>
      <c r="Z75">
        <f t="shared" si="40"/>
        <v>0</v>
      </c>
      <c r="AA75">
        <f t="shared" si="41"/>
        <v>0</v>
      </c>
      <c r="AB75">
        <f t="shared" si="42"/>
        <v>0</v>
      </c>
      <c r="AC75">
        <f t="shared" si="43"/>
        <v>0</v>
      </c>
      <c r="AD75">
        <f t="shared" si="44"/>
        <v>0</v>
      </c>
      <c r="AE75">
        <f t="shared" si="45"/>
        <v>0</v>
      </c>
      <c r="AT75">
        <f t="shared" si="50"/>
        <v>1</v>
      </c>
      <c r="AU75">
        <f>IF(O75=MAX(N75:Q75),IF(AND((G75+F75+E75)/SUM(E75:G75)&gt;=0.2,AV75=0),1,0),0)</f>
        <v>0</v>
      </c>
      <c r="AV75">
        <f>IF(O75=MAX(N75:Q75),IF(AND((G75+F75)/SUM(E75:G75)&gt;=0.2,AW75=0),1,0),0)</f>
        <v>0</v>
      </c>
      <c r="AW75">
        <f>IF(O75=MAX(N75:Q75),IF(G75/SUM(E75:G75)&gt;=0.2,1,0),0)</f>
        <v>0</v>
      </c>
      <c r="AX75">
        <f>IF(P75=MAX(N75:Q75),IF(AND((K75+J75+I75+H75)/SUM(H75:K75)&gt;=0.2,AZ75=0),1,0),0)</f>
        <v>0</v>
      </c>
      <c r="AY75">
        <f>IF(P75=MAX(N75:Q75),IF(AND((K75+J75+I75)/SUM(H75:K75)&gt;=0.2,AZ75=0),1,0),0)</f>
        <v>0</v>
      </c>
      <c r="AZ75">
        <f>IF(P75=MAX(N75:Q75),IF(AND((K75+J75)/SUM(H75:K75)&gt;=0.2,AW75=0),1,0),0)</f>
        <v>0</v>
      </c>
      <c r="BA75">
        <f>IF(P75=MAX(N75:Q75),IF(K75/SUM(H75:K75)&gt;=0.2,1,0),0)</f>
        <v>0</v>
      </c>
      <c r="BB75">
        <f>IF(Q75=MAX(N75:Q75),IF((L75+M75)/SUM(L75:M75)&gt;=0.2, 1,0),0)</f>
        <v>0</v>
      </c>
      <c r="BC75">
        <f>IF(Q75=MAX(N75:Q75),IF(M75/SUM(L75:M75)&gt;=0.2, 1,0),0)</f>
        <v>0</v>
      </c>
    </row>
    <row r="76" spans="1:55" x14ac:dyDescent="0.25">
      <c r="A76" t="s">
        <v>13</v>
      </c>
      <c r="B76" t="s">
        <v>19</v>
      </c>
      <c r="C76" t="s">
        <v>31</v>
      </c>
      <c r="D76" s="6">
        <v>1</v>
      </c>
      <c r="E76" s="7">
        <v>0</v>
      </c>
      <c r="F76" s="7">
        <v>0</v>
      </c>
      <c r="G76" s="7">
        <v>0</v>
      </c>
      <c r="H76" s="8">
        <v>0</v>
      </c>
      <c r="I76" s="8">
        <v>0</v>
      </c>
      <c r="J76" s="8">
        <v>0</v>
      </c>
      <c r="K76" s="8">
        <v>0</v>
      </c>
      <c r="L76" s="9">
        <v>0</v>
      </c>
      <c r="M76" s="9">
        <v>0</v>
      </c>
      <c r="N76" s="15">
        <f t="shared" si="46"/>
        <v>1</v>
      </c>
      <c r="O76" s="15">
        <f t="shared" si="47"/>
        <v>0</v>
      </c>
      <c r="P76" s="15">
        <f t="shared" si="48"/>
        <v>0</v>
      </c>
      <c r="Q76" s="15">
        <f t="shared" si="49"/>
        <v>0</v>
      </c>
      <c r="Y76">
        <f t="shared" si="39"/>
        <v>0</v>
      </c>
      <c r="Z76">
        <f t="shared" si="40"/>
        <v>0</v>
      </c>
      <c r="AA76">
        <f t="shared" si="41"/>
        <v>0</v>
      </c>
      <c r="AB76">
        <f t="shared" si="42"/>
        <v>0</v>
      </c>
      <c r="AC76">
        <f t="shared" si="43"/>
        <v>0</v>
      </c>
      <c r="AD76">
        <f t="shared" si="44"/>
        <v>0</v>
      </c>
      <c r="AE76">
        <f t="shared" si="45"/>
        <v>0</v>
      </c>
      <c r="AT76">
        <f t="shared" si="50"/>
        <v>1</v>
      </c>
      <c r="AU76">
        <f>IF(O76=MAX(N76:Q76),IF(AND((G76+F76+E76)/SUM(E76:G76)&gt;=0.2,AV76=0),1,0),0)</f>
        <v>0</v>
      </c>
      <c r="AV76">
        <f>IF(O76=MAX(N76:Q76),IF(AND((G76+F76)/SUM(E76:G76)&gt;=0.2,AW76=0),1,0),0)</f>
        <v>0</v>
      </c>
      <c r="AW76">
        <f>IF(O76=MAX(N76:Q76),IF(G76/SUM(E76:G76)&gt;=0.2,1,0),0)</f>
        <v>0</v>
      </c>
      <c r="AX76">
        <f>IF(P76=MAX(N76:Q76),IF(AND((K76+J76+I76+H76)/SUM(H76:K76)&gt;=0.2,AZ76=0),1,0),0)</f>
        <v>0</v>
      </c>
      <c r="AY76">
        <f>IF(P76=MAX(N76:Q76),IF(AND((K76+J76+I76)/SUM(H76:K76)&gt;=0.2,AZ76=0),1,0),0)</f>
        <v>0</v>
      </c>
      <c r="AZ76">
        <f>IF(P76=MAX(N76:Q76),IF(AND((K76+J76)/SUM(H76:K76)&gt;=0.2,AW76=0),1,0),0)</f>
        <v>0</v>
      </c>
      <c r="BA76">
        <f>IF(P76=MAX(N76:Q76),IF(K76/SUM(H76:K76)&gt;=0.2,1,0),0)</f>
        <v>0</v>
      </c>
      <c r="BB76">
        <f>IF(Q76=MAX(N76:Q76),IF((L76+M76)/SUM(L76:M76)&gt;=0.2, 1,0),0)</f>
        <v>0</v>
      </c>
      <c r="BC76">
        <f>IF(Q76=MAX(N76:Q76),IF(M76/SUM(L76:M76)&gt;=0.2, 1,0),0)</f>
        <v>0</v>
      </c>
    </row>
    <row r="77" spans="1:55" x14ac:dyDescent="0.25">
      <c r="A77" t="s">
        <v>13</v>
      </c>
      <c r="B77" t="s">
        <v>20</v>
      </c>
      <c r="C77" t="s">
        <v>31</v>
      </c>
      <c r="D77" s="6">
        <v>1</v>
      </c>
      <c r="E77" s="7">
        <v>0</v>
      </c>
      <c r="F77" s="7">
        <v>0</v>
      </c>
      <c r="G77" s="7">
        <v>0</v>
      </c>
      <c r="H77" s="8">
        <v>0</v>
      </c>
      <c r="I77" s="8">
        <v>0</v>
      </c>
      <c r="J77" s="8">
        <v>0</v>
      </c>
      <c r="K77" s="8">
        <v>0</v>
      </c>
      <c r="L77" s="9">
        <v>0</v>
      </c>
      <c r="M77" s="9">
        <v>0</v>
      </c>
      <c r="N77" s="15">
        <f t="shared" si="46"/>
        <v>1</v>
      </c>
      <c r="O77" s="15">
        <f t="shared" si="47"/>
        <v>0</v>
      </c>
      <c r="P77" s="15">
        <f t="shared" si="48"/>
        <v>0</v>
      </c>
      <c r="Q77" s="15">
        <f t="shared" si="49"/>
        <v>0</v>
      </c>
      <c r="Y77">
        <f t="shared" si="39"/>
        <v>0</v>
      </c>
      <c r="Z77">
        <f t="shared" si="40"/>
        <v>0</v>
      </c>
      <c r="AA77">
        <f t="shared" si="41"/>
        <v>0</v>
      </c>
      <c r="AB77">
        <f t="shared" si="42"/>
        <v>0</v>
      </c>
      <c r="AC77">
        <f t="shared" si="43"/>
        <v>0</v>
      </c>
      <c r="AD77">
        <f t="shared" si="44"/>
        <v>0</v>
      </c>
      <c r="AE77">
        <f t="shared" si="45"/>
        <v>0</v>
      </c>
      <c r="AT77">
        <f t="shared" si="50"/>
        <v>1</v>
      </c>
      <c r="AU77">
        <f>IF(O77=MAX(N77:Q77),IF(AND((G77+F77+E77)/SUM(E77:G77)&gt;=0.2,AV77=0),1,0),0)</f>
        <v>0</v>
      </c>
      <c r="AV77">
        <f>IF(O77=MAX(N77:Q77),IF(AND((G77+F77)/SUM(E77:G77)&gt;=0.2,AW77=0),1,0),0)</f>
        <v>0</v>
      </c>
      <c r="AW77">
        <f>IF(O77=MAX(N77:Q77),IF(G77/SUM(E77:G77)&gt;=0.2,1,0),0)</f>
        <v>0</v>
      </c>
      <c r="AX77">
        <f>IF(P77=MAX(N77:Q77),IF(AND((K77+J77+I77+H77)/SUM(H77:K77)&gt;=0.2,AZ77=0),1,0),0)</f>
        <v>0</v>
      </c>
      <c r="AY77">
        <f>IF(P77=MAX(N77:Q77),IF(AND((K77+J77+I77)/SUM(H77:K77)&gt;=0.2,AZ77=0),1,0),0)</f>
        <v>0</v>
      </c>
      <c r="AZ77">
        <f>IF(P77=MAX(N77:Q77),IF(AND((K77+J77)/SUM(H77:K77)&gt;=0.2,AW77=0),1,0),0)</f>
        <v>0</v>
      </c>
      <c r="BA77">
        <f>IF(P77=MAX(N77:Q77),IF(K77/SUM(H77:K77)&gt;=0.2,1,0),0)</f>
        <v>0</v>
      </c>
      <c r="BB77">
        <f>IF(Q77=MAX(N77:Q77),IF((L77+M77)/SUM(L77:M77)&gt;=0.2, 1,0),0)</f>
        <v>0</v>
      </c>
      <c r="BC77">
        <f>IF(Q77=MAX(N77:Q77),IF(M77/SUM(L77:M77)&gt;=0.2, 1,0),0)</f>
        <v>0</v>
      </c>
    </row>
    <row r="78" spans="1:55" s="10" customFormat="1" x14ac:dyDescent="0.25">
      <c r="A78" s="10" t="s">
        <v>13</v>
      </c>
      <c r="B78" s="10" t="s">
        <v>21</v>
      </c>
      <c r="C78" s="10" t="s">
        <v>31</v>
      </c>
      <c r="D78" s="11">
        <v>1</v>
      </c>
      <c r="E78" s="12">
        <v>0</v>
      </c>
      <c r="F78" s="12">
        <v>0</v>
      </c>
      <c r="G78" s="12">
        <v>0</v>
      </c>
      <c r="H78" s="13">
        <v>0</v>
      </c>
      <c r="I78" s="13">
        <v>0</v>
      </c>
      <c r="J78" s="13">
        <v>0</v>
      </c>
      <c r="K78" s="13">
        <v>0</v>
      </c>
      <c r="L78" s="14">
        <v>0</v>
      </c>
      <c r="M78" s="14">
        <v>0</v>
      </c>
      <c r="N78" s="16">
        <f t="shared" si="46"/>
        <v>1</v>
      </c>
      <c r="O78" s="16">
        <f t="shared" si="47"/>
        <v>0</v>
      </c>
      <c r="P78" s="16">
        <f t="shared" si="48"/>
        <v>0</v>
      </c>
      <c r="Q78" s="16">
        <f t="shared" si="49"/>
        <v>0</v>
      </c>
      <c r="Y78">
        <f t="shared" si="39"/>
        <v>0</v>
      </c>
      <c r="Z78">
        <f t="shared" si="40"/>
        <v>0</v>
      </c>
      <c r="AA78">
        <f t="shared" si="41"/>
        <v>0</v>
      </c>
      <c r="AB78">
        <f t="shared" si="42"/>
        <v>0</v>
      </c>
      <c r="AC78">
        <f t="shared" si="43"/>
        <v>0</v>
      </c>
      <c r="AD78">
        <f t="shared" si="44"/>
        <v>0</v>
      </c>
      <c r="AE78">
        <f t="shared" si="45"/>
        <v>0</v>
      </c>
      <c r="AJ78"/>
      <c r="AK78"/>
      <c r="AL78"/>
      <c r="AM78"/>
      <c r="AN78"/>
      <c r="AO78"/>
      <c r="AP78"/>
      <c r="AT78" s="10">
        <f t="shared" si="50"/>
        <v>1</v>
      </c>
      <c r="AU78" s="10">
        <f>IF(O78=MAX(N78:Q78),IF(AND((G78+F78+E78)/SUM(E78:G78)&gt;=0.2,AV78=0),1,0),0)</f>
        <v>0</v>
      </c>
      <c r="AV78" s="10">
        <f>IF(O78=MAX(N78:Q78),IF(AND((G78+F78)/SUM(E78:G78)&gt;=0.2,AW78=0),1,0),0)</f>
        <v>0</v>
      </c>
      <c r="AW78" s="10">
        <f>IF(O78=MAX(N78:Q78),IF(G78/SUM(E78:G78)&gt;=0.2,1,0),0)</f>
        <v>0</v>
      </c>
      <c r="AX78" s="10">
        <f>IF(P78=MAX(N78:Q78),IF(AND((K78+J78+I78+H78)/SUM(H78:K78)&gt;=0.2,AZ78=0),1,0),0)</f>
        <v>0</v>
      </c>
      <c r="AY78" s="10">
        <f>IF(P78=MAX(N78:Q78),IF(AND((K78+J78+I78)/SUM(H78:K78)&gt;=0.2,AZ78=0),1,0),0)</f>
        <v>0</v>
      </c>
      <c r="AZ78" s="10">
        <f>IF(P78=MAX(N78:Q78),IF(AND((K78+J78)/SUM(H78:K78)&gt;=0.2,AW78=0),1,0),0)</f>
        <v>0</v>
      </c>
      <c r="BA78" s="10">
        <f>IF(P78=MAX(N78:Q78),IF(K78/SUM(H78:K78)&gt;=0.2,1,0),0)</f>
        <v>0</v>
      </c>
      <c r="BB78" s="10">
        <f>IF(Q78=MAX(N78:Q78),IF((L78+M78)/SUM(L78:M78)&gt;=0.2, 1,0),0)</f>
        <v>0</v>
      </c>
      <c r="BC78" s="10">
        <f>IF(Q78=MAX(N78:Q78),IF(M78/SUM(L78:M78)&gt;=0.2, 1,0),0)</f>
        <v>0</v>
      </c>
    </row>
    <row r="79" spans="1:55" x14ac:dyDescent="0.25">
      <c r="A79" t="s">
        <v>22</v>
      </c>
      <c r="B79" t="s">
        <v>14</v>
      </c>
      <c r="C79" t="s">
        <v>31</v>
      </c>
      <c r="D79" s="6">
        <v>1</v>
      </c>
      <c r="E79" s="7">
        <v>0</v>
      </c>
      <c r="F79" s="7">
        <v>0</v>
      </c>
      <c r="G79" s="7">
        <v>0</v>
      </c>
      <c r="H79" s="8">
        <v>0</v>
      </c>
      <c r="I79" s="8">
        <v>0</v>
      </c>
      <c r="J79" s="8">
        <v>0</v>
      </c>
      <c r="K79" s="8">
        <v>0</v>
      </c>
      <c r="L79" s="9">
        <v>0</v>
      </c>
      <c r="M79" s="9">
        <v>0</v>
      </c>
      <c r="N79" s="15">
        <f t="shared" si="46"/>
        <v>1</v>
      </c>
      <c r="O79" s="15">
        <f t="shared" si="47"/>
        <v>0</v>
      </c>
      <c r="P79" s="15">
        <f t="shared" si="48"/>
        <v>0</v>
      </c>
      <c r="Q79" s="15">
        <f t="shared" si="49"/>
        <v>0</v>
      </c>
      <c r="Y79">
        <f t="shared" si="39"/>
        <v>0</v>
      </c>
      <c r="Z79">
        <f t="shared" si="40"/>
        <v>0</v>
      </c>
      <c r="AA79">
        <f t="shared" si="41"/>
        <v>0</v>
      </c>
      <c r="AB79">
        <f t="shared" si="42"/>
        <v>0</v>
      </c>
      <c r="AC79">
        <f t="shared" si="43"/>
        <v>0</v>
      </c>
      <c r="AD79">
        <f t="shared" si="44"/>
        <v>0</v>
      </c>
      <c r="AE79">
        <f t="shared" si="45"/>
        <v>0</v>
      </c>
      <c r="AT79">
        <f t="shared" si="50"/>
        <v>1</v>
      </c>
      <c r="AU79">
        <f>IF(O79=MAX(N79:Q79),IF(AND((G79+F79+E79)/SUM(E79:G79)&gt;=0.2,AV79=0),1,0),0)</f>
        <v>0</v>
      </c>
      <c r="AV79">
        <f>IF(O79=MAX(N79:Q79),IF(AND((G79+F79)/SUM(E79:G79)&gt;=0.2,AW79=0),1,0),0)</f>
        <v>0</v>
      </c>
      <c r="AW79">
        <f>IF(O79=MAX(N79:Q79),IF(G79/SUM(E79:G79)&gt;=0.2,1,0),0)</f>
        <v>0</v>
      </c>
      <c r="AX79">
        <f>IF(P79=MAX(N79:Q79),IF(AND((K79+J79+I79+H79)/SUM(H79:K79)&gt;=0.2,AZ79=0),1,0),0)</f>
        <v>0</v>
      </c>
      <c r="AY79">
        <f>IF(P79=MAX(N79:Q79),IF(AND((K79+J79+I79)/SUM(H79:K79)&gt;=0.2,AZ79=0),1,0),0)</f>
        <v>0</v>
      </c>
      <c r="AZ79">
        <f>IF(P79=MAX(N79:Q79),IF(AND((K79+J79)/SUM(H79:K79)&gt;=0.2,AW79=0),1,0),0)</f>
        <v>0</v>
      </c>
      <c r="BA79">
        <f>IF(P79=MAX(N79:Q79),IF(K79/SUM(H79:K79)&gt;=0.2,1,0),0)</f>
        <v>0</v>
      </c>
      <c r="BB79">
        <f>IF(Q79=MAX(N79:Q79),IF((L79+M79)/SUM(L79:M79)&gt;=0.2, 1,0),0)</f>
        <v>0</v>
      </c>
      <c r="BC79">
        <f>IF(Q79=MAX(N79:Q79),IF(M79/SUM(L79:M79)&gt;=0.2, 1,0),0)</f>
        <v>0</v>
      </c>
    </row>
    <row r="80" spans="1:55" x14ac:dyDescent="0.25">
      <c r="A80" t="s">
        <v>22</v>
      </c>
      <c r="B80" t="s">
        <v>16</v>
      </c>
      <c r="C80" t="s">
        <v>31</v>
      </c>
      <c r="D80" s="6">
        <v>1</v>
      </c>
      <c r="E80" s="7">
        <v>0</v>
      </c>
      <c r="F80" s="7">
        <v>0</v>
      </c>
      <c r="G80" s="7">
        <v>0</v>
      </c>
      <c r="H80" s="8">
        <v>0</v>
      </c>
      <c r="I80" s="8">
        <v>0</v>
      </c>
      <c r="J80" s="8">
        <v>0</v>
      </c>
      <c r="K80" s="8">
        <v>0</v>
      </c>
      <c r="L80" s="9">
        <v>0</v>
      </c>
      <c r="M80" s="9">
        <v>0</v>
      </c>
      <c r="N80" s="15">
        <f t="shared" si="46"/>
        <v>1</v>
      </c>
      <c r="O80" s="15">
        <f t="shared" si="47"/>
        <v>0</v>
      </c>
      <c r="P80" s="15">
        <f t="shared" si="48"/>
        <v>0</v>
      </c>
      <c r="Q80" s="15">
        <f t="shared" si="49"/>
        <v>0</v>
      </c>
      <c r="Y80">
        <f t="shared" si="39"/>
        <v>0</v>
      </c>
      <c r="Z80">
        <f t="shared" si="40"/>
        <v>0</v>
      </c>
      <c r="AA80">
        <f t="shared" si="41"/>
        <v>0</v>
      </c>
      <c r="AB80">
        <f t="shared" si="42"/>
        <v>0</v>
      </c>
      <c r="AC80">
        <f t="shared" si="43"/>
        <v>0</v>
      </c>
      <c r="AD80">
        <f t="shared" si="44"/>
        <v>0</v>
      </c>
      <c r="AE80">
        <f t="shared" si="45"/>
        <v>0</v>
      </c>
      <c r="AT80">
        <f t="shared" si="50"/>
        <v>1</v>
      </c>
      <c r="AU80">
        <f>IF(O80=MAX(N80:Q80),IF(AND((G80+F80+E80)/SUM(E80:G80)&gt;=0.2,AV80=0),1,0),0)</f>
        <v>0</v>
      </c>
      <c r="AV80">
        <f>IF(O80=MAX(N80:Q80),IF(AND((G80+F80)/SUM(E80:G80)&gt;=0.2,AW80=0),1,0),0)</f>
        <v>0</v>
      </c>
      <c r="AW80">
        <f>IF(O80=MAX(N80:Q80),IF(G80/SUM(E80:G80)&gt;=0.2,1,0),0)</f>
        <v>0</v>
      </c>
      <c r="AX80">
        <f>IF(P80=MAX(N80:Q80),IF(AND((K80+J80+I80+H80)/SUM(H80:K80)&gt;=0.2,AZ80=0),1,0),0)</f>
        <v>0</v>
      </c>
      <c r="AY80">
        <f>IF(P80=MAX(N80:Q80),IF(AND((K80+J80+I80)/SUM(H80:K80)&gt;=0.2,AZ80=0),1,0),0)</f>
        <v>0</v>
      </c>
      <c r="AZ80">
        <f>IF(P80=MAX(N80:Q80),IF(AND((K80+J80)/SUM(H80:K80)&gt;=0.2,AW80=0),1,0),0)</f>
        <v>0</v>
      </c>
      <c r="BA80">
        <f>IF(P80=MAX(N80:Q80),IF(K80/SUM(H80:K80)&gt;=0.2,1,0),0)</f>
        <v>0</v>
      </c>
      <c r="BB80">
        <f>IF(Q80=MAX(N80:Q80),IF((L80+M80)/SUM(L80:M80)&gt;=0.2, 1,0),0)</f>
        <v>0</v>
      </c>
      <c r="BC80">
        <f>IF(Q80=MAX(N80:Q80),IF(M80/SUM(L80:M80)&gt;=0.2, 1,0),0)</f>
        <v>0</v>
      </c>
    </row>
    <row r="81" spans="1:55" x14ac:dyDescent="0.25">
      <c r="A81" t="s">
        <v>22</v>
      </c>
      <c r="B81" t="s">
        <v>17</v>
      </c>
      <c r="C81" t="s">
        <v>31</v>
      </c>
      <c r="D81" s="6">
        <v>1</v>
      </c>
      <c r="E81" s="7">
        <v>0</v>
      </c>
      <c r="F81" s="7">
        <v>0</v>
      </c>
      <c r="G81" s="7">
        <v>0</v>
      </c>
      <c r="H81" s="8">
        <v>0</v>
      </c>
      <c r="I81" s="8">
        <v>0</v>
      </c>
      <c r="J81" s="8">
        <v>0</v>
      </c>
      <c r="K81" s="8">
        <v>0</v>
      </c>
      <c r="L81" s="9">
        <v>0</v>
      </c>
      <c r="M81" s="9">
        <v>0</v>
      </c>
      <c r="N81" s="15">
        <f t="shared" si="46"/>
        <v>1</v>
      </c>
      <c r="O81" s="15">
        <f t="shared" si="47"/>
        <v>0</v>
      </c>
      <c r="P81" s="15">
        <f t="shared" si="48"/>
        <v>0</v>
      </c>
      <c r="Q81" s="15">
        <f t="shared" si="49"/>
        <v>0</v>
      </c>
      <c r="Y81">
        <f t="shared" si="39"/>
        <v>0</v>
      </c>
      <c r="Z81">
        <f t="shared" si="40"/>
        <v>0</v>
      </c>
      <c r="AA81">
        <f t="shared" si="41"/>
        <v>0</v>
      </c>
      <c r="AB81">
        <f t="shared" si="42"/>
        <v>0</v>
      </c>
      <c r="AC81">
        <f t="shared" si="43"/>
        <v>0</v>
      </c>
      <c r="AD81">
        <f t="shared" si="44"/>
        <v>0</v>
      </c>
      <c r="AE81">
        <f t="shared" si="45"/>
        <v>0</v>
      </c>
      <c r="AT81">
        <f t="shared" si="50"/>
        <v>1</v>
      </c>
      <c r="AU81">
        <f>IF(O81=MAX(N81:Q81),IF(AND((G81+F81+E81)/SUM(E81:G81)&gt;=0.2,AV81=0),1,0),0)</f>
        <v>0</v>
      </c>
      <c r="AV81">
        <f>IF(O81=MAX(N81:Q81),IF(AND((G81+F81)/SUM(E81:G81)&gt;=0.2,AW81=0),1,0),0)</f>
        <v>0</v>
      </c>
      <c r="AW81">
        <f>IF(O81=MAX(N81:Q81),IF(G81/SUM(E81:G81)&gt;=0.2,1,0),0)</f>
        <v>0</v>
      </c>
      <c r="AX81">
        <f>IF(P81=MAX(N81:Q81),IF(AND((K81+J81+I81+H81)/SUM(H81:K81)&gt;=0.2,AZ81=0),1,0),0)</f>
        <v>0</v>
      </c>
      <c r="AY81">
        <f>IF(P81=MAX(N81:Q81),IF(AND((K81+J81+I81)/SUM(H81:K81)&gt;=0.2,AZ81=0),1,0),0)</f>
        <v>0</v>
      </c>
      <c r="AZ81">
        <f>IF(P81=MAX(N81:Q81),IF(AND((K81+J81)/SUM(H81:K81)&gt;=0.2,AW81=0),1,0),0)</f>
        <v>0</v>
      </c>
      <c r="BA81">
        <f>IF(P81=MAX(N81:Q81),IF(K81/SUM(H81:K81)&gt;=0.2,1,0),0)</f>
        <v>0</v>
      </c>
      <c r="BB81">
        <f>IF(Q81=MAX(N81:Q81),IF((L81+M81)/SUM(L81:M81)&gt;=0.2, 1,0),0)</f>
        <v>0</v>
      </c>
      <c r="BC81">
        <f>IF(Q81=MAX(N81:Q81),IF(M81/SUM(L81:M81)&gt;=0.2, 1,0),0)</f>
        <v>0</v>
      </c>
    </row>
    <row r="82" spans="1:55" x14ac:dyDescent="0.25">
      <c r="A82" t="s">
        <v>22</v>
      </c>
      <c r="B82" t="s">
        <v>18</v>
      </c>
      <c r="C82" t="s">
        <v>31</v>
      </c>
      <c r="D82" s="6">
        <v>1</v>
      </c>
      <c r="E82" s="7">
        <v>0</v>
      </c>
      <c r="F82" s="7">
        <v>0</v>
      </c>
      <c r="G82" s="7">
        <v>0</v>
      </c>
      <c r="H82" s="8">
        <v>0</v>
      </c>
      <c r="I82" s="8">
        <v>0</v>
      </c>
      <c r="J82" s="8">
        <v>0</v>
      </c>
      <c r="K82" s="8">
        <v>0</v>
      </c>
      <c r="L82" s="9">
        <v>0</v>
      </c>
      <c r="M82" s="9">
        <v>0</v>
      </c>
      <c r="N82" s="15">
        <f t="shared" si="46"/>
        <v>1</v>
      </c>
      <c r="O82" s="15">
        <f t="shared" si="47"/>
        <v>0</v>
      </c>
      <c r="P82" s="15">
        <f t="shared" si="48"/>
        <v>0</v>
      </c>
      <c r="Q82" s="15">
        <f t="shared" si="49"/>
        <v>0</v>
      </c>
      <c r="Y82">
        <f t="shared" si="39"/>
        <v>0</v>
      </c>
      <c r="Z82">
        <f t="shared" si="40"/>
        <v>0</v>
      </c>
      <c r="AA82">
        <f t="shared" si="41"/>
        <v>0</v>
      </c>
      <c r="AB82">
        <f t="shared" si="42"/>
        <v>0</v>
      </c>
      <c r="AC82">
        <f t="shared" si="43"/>
        <v>0</v>
      </c>
      <c r="AD82">
        <f t="shared" si="44"/>
        <v>0</v>
      </c>
      <c r="AE82">
        <f t="shared" si="45"/>
        <v>0</v>
      </c>
      <c r="AT82">
        <f t="shared" si="50"/>
        <v>1</v>
      </c>
      <c r="AU82">
        <f>IF(O82=MAX(N82:Q82),IF(AND((G82+F82+E82)/SUM(E82:G82)&gt;=0.2,AV82=0),1,0),0)</f>
        <v>0</v>
      </c>
      <c r="AV82">
        <f>IF(O82=MAX(N82:Q82),IF(AND((G82+F82)/SUM(E82:G82)&gt;=0.2,AW82=0),1,0),0)</f>
        <v>0</v>
      </c>
      <c r="AW82">
        <f>IF(O82=MAX(N82:Q82),IF(G82/SUM(E82:G82)&gt;=0.2,1,0),0)</f>
        <v>0</v>
      </c>
      <c r="AX82">
        <f>IF(P82=MAX(N82:Q82),IF(AND((K82+J82+I82+H82)/SUM(H82:K82)&gt;=0.2,AZ82=0),1,0),0)</f>
        <v>0</v>
      </c>
      <c r="AY82">
        <f>IF(P82=MAX(N82:Q82),IF(AND((K82+J82+I82)/SUM(H82:K82)&gt;=0.2,AZ82=0),1,0),0)</f>
        <v>0</v>
      </c>
      <c r="AZ82">
        <f>IF(P82=MAX(N82:Q82),IF(AND((K82+J82)/SUM(H82:K82)&gt;=0.2,AW82=0),1,0),0)</f>
        <v>0</v>
      </c>
      <c r="BA82">
        <f>IF(P82=MAX(N82:Q82),IF(K82/SUM(H82:K82)&gt;=0.2,1,0),0)</f>
        <v>0</v>
      </c>
      <c r="BB82">
        <f>IF(Q82=MAX(N82:Q82),IF((L82+M82)/SUM(L82:M82)&gt;=0.2, 1,0),0)</f>
        <v>0</v>
      </c>
      <c r="BC82">
        <f>IF(Q82=MAX(N82:Q82),IF(M82/SUM(L82:M82)&gt;=0.2, 1,0),0)</f>
        <v>0</v>
      </c>
    </row>
    <row r="83" spans="1:55" x14ac:dyDescent="0.25">
      <c r="A83" t="s">
        <v>22</v>
      </c>
      <c r="B83" t="s">
        <v>19</v>
      </c>
      <c r="C83" t="s">
        <v>31</v>
      </c>
      <c r="D83" s="6">
        <v>1</v>
      </c>
      <c r="E83" s="7">
        <v>0</v>
      </c>
      <c r="F83" s="7">
        <v>0</v>
      </c>
      <c r="G83" s="7">
        <v>0</v>
      </c>
      <c r="H83" s="8">
        <v>0</v>
      </c>
      <c r="I83" s="8">
        <v>0</v>
      </c>
      <c r="J83" s="8">
        <v>0</v>
      </c>
      <c r="K83" s="8">
        <v>0</v>
      </c>
      <c r="L83" s="9">
        <v>0</v>
      </c>
      <c r="M83" s="9">
        <v>0</v>
      </c>
      <c r="N83" s="15">
        <f t="shared" si="46"/>
        <v>1</v>
      </c>
      <c r="O83" s="15">
        <f t="shared" si="47"/>
        <v>0</v>
      </c>
      <c r="P83" s="15">
        <f t="shared" si="48"/>
        <v>0</v>
      </c>
      <c r="Q83" s="15">
        <f t="shared" si="49"/>
        <v>0</v>
      </c>
      <c r="Y83">
        <f t="shared" si="39"/>
        <v>0</v>
      </c>
      <c r="Z83">
        <f t="shared" si="40"/>
        <v>0</v>
      </c>
      <c r="AA83">
        <f t="shared" si="41"/>
        <v>0</v>
      </c>
      <c r="AB83">
        <f t="shared" si="42"/>
        <v>0</v>
      </c>
      <c r="AC83">
        <f t="shared" si="43"/>
        <v>0</v>
      </c>
      <c r="AD83">
        <f t="shared" si="44"/>
        <v>0</v>
      </c>
      <c r="AE83">
        <f t="shared" si="45"/>
        <v>0</v>
      </c>
      <c r="AT83">
        <f t="shared" si="50"/>
        <v>1</v>
      </c>
      <c r="AU83">
        <f>IF(O83=MAX(N83:Q83),IF(AND((G83+F83+E83)/SUM(E83:G83)&gt;=0.2,AV83=0),1,0),0)</f>
        <v>0</v>
      </c>
      <c r="AV83">
        <f>IF(O83=MAX(N83:Q83),IF(AND((G83+F83)/SUM(E83:G83)&gt;=0.2,AW83=0),1,0),0)</f>
        <v>0</v>
      </c>
      <c r="AW83">
        <f>IF(O83=MAX(N83:Q83),IF(G83/SUM(E83:G83)&gt;=0.2,1,0),0)</f>
        <v>0</v>
      </c>
      <c r="AX83">
        <f>IF(P83=MAX(N83:Q83),IF(AND((K83+J83+I83+H83)/SUM(H83:K83)&gt;=0.2,AZ83=0),1,0),0)</f>
        <v>0</v>
      </c>
      <c r="AY83">
        <f>IF(P83=MAX(N83:Q83),IF(AND((K83+J83+I83)/SUM(H83:K83)&gt;=0.2,AZ83=0),1,0),0)</f>
        <v>0</v>
      </c>
      <c r="AZ83">
        <f>IF(P83=MAX(N83:Q83),IF(AND((K83+J83)/SUM(H83:K83)&gt;=0.2,AW83=0),1,0),0)</f>
        <v>0</v>
      </c>
      <c r="BA83">
        <f>IF(P83=MAX(N83:Q83),IF(K83/SUM(H83:K83)&gt;=0.2,1,0),0)</f>
        <v>0</v>
      </c>
      <c r="BB83">
        <f>IF(Q83=MAX(N83:Q83),IF((L83+M83)/SUM(L83:M83)&gt;=0.2, 1,0),0)</f>
        <v>0</v>
      </c>
      <c r="BC83">
        <f>IF(Q83=MAX(N83:Q83),IF(M83/SUM(L83:M83)&gt;=0.2, 1,0),0)</f>
        <v>0</v>
      </c>
    </row>
    <row r="84" spans="1:55" x14ac:dyDescent="0.25">
      <c r="A84" t="s">
        <v>22</v>
      </c>
      <c r="B84" t="s">
        <v>20</v>
      </c>
      <c r="C84" t="s">
        <v>31</v>
      </c>
      <c r="D84" s="6">
        <v>1</v>
      </c>
      <c r="E84" s="7">
        <v>0</v>
      </c>
      <c r="F84" s="7">
        <v>0</v>
      </c>
      <c r="G84" s="7">
        <v>0</v>
      </c>
      <c r="H84" s="8">
        <v>0</v>
      </c>
      <c r="I84" s="8">
        <v>0</v>
      </c>
      <c r="J84" s="8">
        <v>0</v>
      </c>
      <c r="K84" s="8">
        <v>0</v>
      </c>
      <c r="L84" s="9">
        <v>0</v>
      </c>
      <c r="M84" s="9">
        <v>0</v>
      </c>
      <c r="N84" s="15">
        <f t="shared" si="46"/>
        <v>1</v>
      </c>
      <c r="O84" s="15">
        <f t="shared" si="47"/>
        <v>0</v>
      </c>
      <c r="P84" s="15">
        <f t="shared" si="48"/>
        <v>0</v>
      </c>
      <c r="Q84" s="15">
        <f t="shared" si="49"/>
        <v>0</v>
      </c>
      <c r="Y84">
        <f t="shared" si="39"/>
        <v>0</v>
      </c>
      <c r="Z84">
        <f t="shared" si="40"/>
        <v>0</v>
      </c>
      <c r="AA84">
        <f t="shared" si="41"/>
        <v>0</v>
      </c>
      <c r="AB84">
        <f t="shared" si="42"/>
        <v>0</v>
      </c>
      <c r="AC84">
        <f t="shared" si="43"/>
        <v>0</v>
      </c>
      <c r="AD84">
        <f t="shared" si="44"/>
        <v>0</v>
      </c>
      <c r="AE84">
        <f t="shared" si="45"/>
        <v>0</v>
      </c>
      <c r="AT84">
        <f t="shared" si="50"/>
        <v>1</v>
      </c>
      <c r="AU84">
        <f>IF(O84=MAX(N84:Q84),IF(AND((G84+F84+E84)/SUM(E84:G84)&gt;=0.2,AV84=0),1,0),0)</f>
        <v>0</v>
      </c>
      <c r="AV84">
        <f>IF(O84=MAX(N84:Q84),IF(AND((G84+F84)/SUM(E84:G84)&gt;=0.2,AW84=0),1,0),0)</f>
        <v>0</v>
      </c>
      <c r="AW84">
        <f>IF(O84=MAX(N84:Q84),IF(G84/SUM(E84:G84)&gt;=0.2,1,0),0)</f>
        <v>0</v>
      </c>
      <c r="AX84">
        <f>IF(P84=MAX(N84:Q84),IF(AND((K84+J84+I84+H84)/SUM(H84:K84)&gt;=0.2,AZ84=0),1,0),0)</f>
        <v>0</v>
      </c>
      <c r="AY84">
        <f>IF(P84=MAX(N84:Q84),IF(AND((K84+J84+I84)/SUM(H84:K84)&gt;=0.2,AZ84=0),1,0),0)</f>
        <v>0</v>
      </c>
      <c r="AZ84">
        <f>IF(P84=MAX(N84:Q84),IF(AND((K84+J84)/SUM(H84:K84)&gt;=0.2,AW84=0),1,0),0)</f>
        <v>0</v>
      </c>
      <c r="BA84">
        <f>IF(P84=MAX(N84:Q84),IF(K84/SUM(H84:K84)&gt;=0.2,1,0),0)</f>
        <v>0</v>
      </c>
      <c r="BB84">
        <f>IF(Q84=MAX(N84:Q84),IF((L84+M84)/SUM(L84:M84)&gt;=0.2, 1,0),0)</f>
        <v>0</v>
      </c>
      <c r="BC84">
        <f>IF(Q84=MAX(N84:Q84),IF(M84/SUM(L84:M84)&gt;=0.2, 1,0),0)</f>
        <v>0</v>
      </c>
    </row>
    <row r="85" spans="1:55" x14ac:dyDescent="0.25">
      <c r="A85" t="s">
        <v>22</v>
      </c>
      <c r="B85" t="s">
        <v>21</v>
      </c>
      <c r="C85" t="s">
        <v>31</v>
      </c>
      <c r="D85" s="6">
        <v>1</v>
      </c>
      <c r="E85" s="7">
        <v>0</v>
      </c>
      <c r="F85" s="7">
        <v>0</v>
      </c>
      <c r="G85" s="7">
        <v>0</v>
      </c>
      <c r="H85" s="8">
        <v>0</v>
      </c>
      <c r="I85" s="8">
        <v>0</v>
      </c>
      <c r="J85" s="8">
        <v>0</v>
      </c>
      <c r="K85" s="8">
        <v>0</v>
      </c>
      <c r="L85" s="9">
        <v>0</v>
      </c>
      <c r="M85" s="9">
        <v>0</v>
      </c>
      <c r="N85" s="15">
        <f t="shared" si="46"/>
        <v>1</v>
      </c>
      <c r="O85" s="15">
        <f t="shared" si="47"/>
        <v>0</v>
      </c>
      <c r="P85" s="15">
        <f t="shared" si="48"/>
        <v>0</v>
      </c>
      <c r="Q85" s="15">
        <f t="shared" si="49"/>
        <v>0</v>
      </c>
      <c r="Y85">
        <f t="shared" si="39"/>
        <v>0</v>
      </c>
      <c r="Z85">
        <f t="shared" si="40"/>
        <v>0</v>
      </c>
      <c r="AA85">
        <f t="shared" si="41"/>
        <v>0</v>
      </c>
      <c r="AB85">
        <f t="shared" si="42"/>
        <v>0</v>
      </c>
      <c r="AC85">
        <f t="shared" si="43"/>
        <v>0</v>
      </c>
      <c r="AD85">
        <f t="shared" si="44"/>
        <v>0</v>
      </c>
      <c r="AE85">
        <f t="shared" si="45"/>
        <v>0</v>
      </c>
      <c r="AT85">
        <f t="shared" si="50"/>
        <v>1</v>
      </c>
      <c r="AU85">
        <f>IF(O85=MAX(N85:Q85),IF(AND((G85+F85+E85)/SUM(E85:G85)&gt;=0.2,AV85=0),1,0),0)</f>
        <v>0</v>
      </c>
      <c r="AV85">
        <f>IF(O85=MAX(N85:Q85),IF(AND((G85+F85)/SUM(E85:G85)&gt;=0.2,AW85=0),1,0),0)</f>
        <v>0</v>
      </c>
      <c r="AW85">
        <f>IF(O85=MAX(N85:Q85),IF(G85/SUM(E85:G85)&gt;=0.2,1,0),0)</f>
        <v>0</v>
      </c>
      <c r="AX85">
        <f>IF(P85=MAX(N85:Q85),IF(AND((K85+J85+I85+H85)/SUM(H85:K85)&gt;=0.2,AZ85=0),1,0),0)</f>
        <v>0</v>
      </c>
      <c r="AY85">
        <f>IF(P85=MAX(N85:Q85),IF(AND((K85+J85+I85)/SUM(H85:K85)&gt;=0.2,AZ85=0),1,0),0)</f>
        <v>0</v>
      </c>
      <c r="AZ85">
        <f>IF(P85=MAX(N85:Q85),IF(AND((K85+J85)/SUM(H85:K85)&gt;=0.2,AW85=0),1,0),0)</f>
        <v>0</v>
      </c>
      <c r="BA85">
        <f>IF(P85=MAX(N85:Q85),IF(K85/SUM(H85:K85)&gt;=0.2,1,0),0)</f>
        <v>0</v>
      </c>
      <c r="BB85">
        <f>IF(Q85=MAX(N85:Q85),IF((L85+M85)/SUM(L85:M85)&gt;=0.2, 1,0),0)</f>
        <v>0</v>
      </c>
      <c r="BC85">
        <f>IF(Q85=MAX(N85:Q85),IF(M85/SUM(L85:M85)&gt;=0.2, 1,0),0)</f>
        <v>0</v>
      </c>
    </row>
    <row r="86" spans="1:55" x14ac:dyDescent="0.25">
      <c r="A86" t="s">
        <v>23</v>
      </c>
      <c r="B86" t="s">
        <v>14</v>
      </c>
      <c r="C86" t="s">
        <v>31</v>
      </c>
      <c r="D86" s="6">
        <v>1</v>
      </c>
      <c r="E86" s="7">
        <v>0</v>
      </c>
      <c r="F86" s="7">
        <v>0</v>
      </c>
      <c r="G86" s="7">
        <v>0</v>
      </c>
      <c r="H86" s="8">
        <v>0</v>
      </c>
      <c r="I86" s="8">
        <v>0</v>
      </c>
      <c r="J86" s="8">
        <v>0</v>
      </c>
      <c r="K86" s="8">
        <v>0</v>
      </c>
      <c r="L86" s="9">
        <v>0</v>
      </c>
      <c r="M86" s="9">
        <v>0</v>
      </c>
      <c r="N86" s="15">
        <f t="shared" si="46"/>
        <v>1</v>
      </c>
      <c r="O86" s="15">
        <f t="shared" si="47"/>
        <v>0</v>
      </c>
      <c r="P86" s="15">
        <f t="shared" si="48"/>
        <v>0</v>
      </c>
      <c r="Q86" s="15">
        <f t="shared" si="49"/>
        <v>0</v>
      </c>
      <c r="Y86">
        <f t="shared" si="39"/>
        <v>0</v>
      </c>
      <c r="Z86">
        <f t="shared" si="40"/>
        <v>0</v>
      </c>
      <c r="AA86">
        <f t="shared" si="41"/>
        <v>0</v>
      </c>
      <c r="AB86">
        <f t="shared" si="42"/>
        <v>0</v>
      </c>
      <c r="AC86">
        <f t="shared" si="43"/>
        <v>0</v>
      </c>
      <c r="AD86">
        <f t="shared" si="44"/>
        <v>0</v>
      </c>
      <c r="AE86">
        <f t="shared" si="45"/>
        <v>0</v>
      </c>
      <c r="AT86">
        <f t="shared" si="50"/>
        <v>1</v>
      </c>
      <c r="AU86">
        <f>IF(O86=MAX(N86:Q86),IF(AND((G86+F86+E86)/SUM(E86:G86)&gt;=0.2,AV86=0),1,0),0)</f>
        <v>0</v>
      </c>
      <c r="AV86">
        <f>IF(O86=MAX(N86:Q86),IF(AND((G86+F86)/SUM(E86:G86)&gt;=0.2,AW86=0),1,0),0)</f>
        <v>0</v>
      </c>
      <c r="AW86">
        <f>IF(O86=MAX(N86:Q86),IF(G86/SUM(E86:G86)&gt;=0.2,1,0),0)</f>
        <v>0</v>
      </c>
      <c r="AX86">
        <f>IF(P86=MAX(N86:Q86),IF(AND((K86+J86+I86+H86)/SUM(H86:K86)&gt;=0.2,AZ86=0),1,0),0)</f>
        <v>0</v>
      </c>
      <c r="AY86">
        <f>IF(P86=MAX(N86:Q86),IF(AND((K86+J86+I86)/SUM(H86:K86)&gt;=0.2,AZ86=0),1,0),0)</f>
        <v>0</v>
      </c>
      <c r="AZ86">
        <f>IF(P86=MAX(N86:Q86),IF(AND((K86+J86)/SUM(H86:K86)&gt;=0.2,AW86=0),1,0),0)</f>
        <v>0</v>
      </c>
      <c r="BA86">
        <f>IF(P86=MAX(N86:Q86),IF(K86/SUM(H86:K86)&gt;=0.2,1,0),0)</f>
        <v>0</v>
      </c>
      <c r="BB86">
        <f>IF(Q86=MAX(N86:Q86),IF((L86+M86)/SUM(L86:M86)&gt;=0.2, 1,0),0)</f>
        <v>0</v>
      </c>
      <c r="BC86">
        <f>IF(Q86=MAX(N86:Q86),IF(M86/SUM(L86:M86)&gt;=0.2, 1,0),0)</f>
        <v>0</v>
      </c>
    </row>
    <row r="87" spans="1:55" x14ac:dyDescent="0.25">
      <c r="A87" t="s">
        <v>23</v>
      </c>
      <c r="B87" t="s">
        <v>16</v>
      </c>
      <c r="C87" t="s">
        <v>31</v>
      </c>
      <c r="D87" s="6">
        <v>1</v>
      </c>
      <c r="E87" s="7">
        <v>0</v>
      </c>
      <c r="F87" s="7">
        <v>0</v>
      </c>
      <c r="G87" s="7">
        <v>0</v>
      </c>
      <c r="H87" s="8">
        <v>0</v>
      </c>
      <c r="I87" s="8">
        <v>0</v>
      </c>
      <c r="J87" s="8">
        <v>0</v>
      </c>
      <c r="K87" s="8">
        <v>0</v>
      </c>
      <c r="L87" s="9">
        <v>0</v>
      </c>
      <c r="M87" s="9">
        <v>0</v>
      </c>
      <c r="N87" s="15">
        <f t="shared" si="46"/>
        <v>1</v>
      </c>
      <c r="O87" s="15">
        <f t="shared" si="47"/>
        <v>0</v>
      </c>
      <c r="P87" s="15">
        <f t="shared" si="48"/>
        <v>0</v>
      </c>
      <c r="Q87" s="15">
        <f t="shared" si="49"/>
        <v>0</v>
      </c>
      <c r="Y87">
        <f t="shared" si="39"/>
        <v>0</v>
      </c>
      <c r="Z87">
        <f t="shared" si="40"/>
        <v>0</v>
      </c>
      <c r="AA87">
        <f t="shared" si="41"/>
        <v>0</v>
      </c>
      <c r="AB87">
        <f t="shared" si="42"/>
        <v>0</v>
      </c>
      <c r="AC87">
        <f t="shared" si="43"/>
        <v>0</v>
      </c>
      <c r="AD87">
        <f t="shared" si="44"/>
        <v>0</v>
      </c>
      <c r="AE87">
        <f t="shared" si="45"/>
        <v>0</v>
      </c>
      <c r="AT87">
        <f t="shared" si="50"/>
        <v>1</v>
      </c>
      <c r="AU87">
        <f>IF(O87=MAX(N87:Q87),IF(AND((G87+F87+E87)/SUM(E87:G87)&gt;=0.2,AV87=0),1,0),0)</f>
        <v>0</v>
      </c>
      <c r="AV87">
        <f>IF(O87=MAX(N87:Q87),IF(AND((G87+F87)/SUM(E87:G87)&gt;=0.2,AW87=0),1,0),0)</f>
        <v>0</v>
      </c>
      <c r="AW87">
        <f>IF(O87=MAX(N87:Q87),IF(G87/SUM(E87:G87)&gt;=0.2,1,0),0)</f>
        <v>0</v>
      </c>
      <c r="AX87">
        <f>IF(P87=MAX(N87:Q87),IF(AND((K87+J87+I87+H87)/SUM(H87:K87)&gt;=0.2,AZ87=0),1,0),0)</f>
        <v>0</v>
      </c>
      <c r="AY87">
        <f>IF(P87=MAX(N87:Q87),IF(AND((K87+J87+I87)/SUM(H87:K87)&gt;=0.2,AZ87=0),1,0),0)</f>
        <v>0</v>
      </c>
      <c r="AZ87">
        <f>IF(P87=MAX(N87:Q87),IF(AND((K87+J87)/SUM(H87:K87)&gt;=0.2,AW87=0),1,0),0)</f>
        <v>0</v>
      </c>
      <c r="BA87">
        <f>IF(P87=MAX(N87:Q87),IF(K87/SUM(H87:K87)&gt;=0.2,1,0),0)</f>
        <v>0</v>
      </c>
      <c r="BB87">
        <f>IF(Q87=MAX(N87:Q87),IF((L87+M87)/SUM(L87:M87)&gt;=0.2, 1,0),0)</f>
        <v>0</v>
      </c>
      <c r="BC87">
        <f>IF(Q87=MAX(N87:Q87),IF(M87/SUM(L87:M87)&gt;=0.2, 1,0),0)</f>
        <v>0</v>
      </c>
    </row>
    <row r="88" spans="1:55" x14ac:dyDescent="0.25">
      <c r="A88" t="s">
        <v>23</v>
      </c>
      <c r="B88" t="s">
        <v>17</v>
      </c>
      <c r="C88" t="s">
        <v>31</v>
      </c>
      <c r="D88" s="6">
        <v>1</v>
      </c>
      <c r="E88" s="7">
        <v>0</v>
      </c>
      <c r="F88" s="7">
        <v>0</v>
      </c>
      <c r="G88" s="7">
        <v>0</v>
      </c>
      <c r="H88" s="8">
        <v>0</v>
      </c>
      <c r="I88" s="8">
        <v>0</v>
      </c>
      <c r="J88" s="8">
        <v>0</v>
      </c>
      <c r="K88" s="8">
        <v>0</v>
      </c>
      <c r="L88" s="9">
        <v>0</v>
      </c>
      <c r="M88" s="9">
        <v>0</v>
      </c>
      <c r="N88" s="15">
        <f t="shared" si="46"/>
        <v>1</v>
      </c>
      <c r="O88" s="15">
        <f t="shared" si="47"/>
        <v>0</v>
      </c>
      <c r="P88" s="15">
        <f t="shared" si="48"/>
        <v>0</v>
      </c>
      <c r="Q88" s="15">
        <f t="shared" si="49"/>
        <v>0</v>
      </c>
      <c r="Y88">
        <f t="shared" si="39"/>
        <v>0</v>
      </c>
      <c r="Z88">
        <f t="shared" si="40"/>
        <v>0</v>
      </c>
      <c r="AA88">
        <f t="shared" si="41"/>
        <v>0</v>
      </c>
      <c r="AB88">
        <f t="shared" si="42"/>
        <v>0</v>
      </c>
      <c r="AC88">
        <f t="shared" si="43"/>
        <v>0</v>
      </c>
      <c r="AD88">
        <f t="shared" si="44"/>
        <v>0</v>
      </c>
      <c r="AE88">
        <f t="shared" si="45"/>
        <v>0</v>
      </c>
      <c r="AT88">
        <f t="shared" si="50"/>
        <v>1</v>
      </c>
      <c r="AU88">
        <f>IF(O88=MAX(N88:Q88),IF(AND((G88+F88+E88)/SUM(E88:G88)&gt;=0.2,AV88=0),1,0),0)</f>
        <v>0</v>
      </c>
      <c r="AV88">
        <f>IF(O88=MAX(N88:Q88),IF(AND((G88+F88)/SUM(E88:G88)&gt;=0.2,AW88=0),1,0),0)</f>
        <v>0</v>
      </c>
      <c r="AW88">
        <f>IF(O88=MAX(N88:Q88),IF(G88/SUM(E88:G88)&gt;=0.2,1,0),0)</f>
        <v>0</v>
      </c>
      <c r="AX88">
        <f>IF(P88=MAX(N88:Q88),IF(AND((K88+J88+I88+H88)/SUM(H88:K88)&gt;=0.2,AZ88=0),1,0),0)</f>
        <v>0</v>
      </c>
      <c r="AY88">
        <f>IF(P88=MAX(N88:Q88),IF(AND((K88+J88+I88)/SUM(H88:K88)&gt;=0.2,AZ88=0),1,0),0)</f>
        <v>0</v>
      </c>
      <c r="AZ88">
        <f>IF(P88=MAX(N88:Q88),IF(AND((K88+J88)/SUM(H88:K88)&gt;=0.2,AW88=0),1,0),0)</f>
        <v>0</v>
      </c>
      <c r="BA88">
        <f>IF(P88=MAX(N88:Q88),IF(K88/SUM(H88:K88)&gt;=0.2,1,0),0)</f>
        <v>0</v>
      </c>
      <c r="BB88">
        <f>IF(Q88=MAX(N88:Q88),IF((L88+M88)/SUM(L88:M88)&gt;=0.2, 1,0),0)</f>
        <v>0</v>
      </c>
      <c r="BC88">
        <f>IF(Q88=MAX(N88:Q88),IF(M88/SUM(L88:M88)&gt;=0.2, 1,0),0)</f>
        <v>0</v>
      </c>
    </row>
    <row r="89" spans="1:55" x14ac:dyDescent="0.25">
      <c r="A89" t="s">
        <v>23</v>
      </c>
      <c r="B89" t="s">
        <v>18</v>
      </c>
      <c r="C89" t="s">
        <v>31</v>
      </c>
      <c r="D89" s="6">
        <v>1</v>
      </c>
      <c r="E89" s="7">
        <v>0</v>
      </c>
      <c r="F89" s="7">
        <v>0</v>
      </c>
      <c r="G89" s="7">
        <v>0</v>
      </c>
      <c r="H89" s="8">
        <v>0</v>
      </c>
      <c r="I89" s="8">
        <v>0</v>
      </c>
      <c r="J89" s="8">
        <v>0</v>
      </c>
      <c r="K89" s="8">
        <v>0</v>
      </c>
      <c r="L89" s="9">
        <v>0</v>
      </c>
      <c r="M89" s="9">
        <v>0</v>
      </c>
      <c r="N89" s="15">
        <f t="shared" si="46"/>
        <v>1</v>
      </c>
      <c r="O89" s="15">
        <f t="shared" si="47"/>
        <v>0</v>
      </c>
      <c r="P89" s="15">
        <f t="shared" si="48"/>
        <v>0</v>
      </c>
      <c r="Q89" s="15">
        <f t="shared" si="49"/>
        <v>0</v>
      </c>
      <c r="Y89">
        <f t="shared" si="39"/>
        <v>0</v>
      </c>
      <c r="Z89">
        <f t="shared" si="40"/>
        <v>0</v>
      </c>
      <c r="AA89">
        <f t="shared" si="41"/>
        <v>0</v>
      </c>
      <c r="AB89">
        <f t="shared" si="42"/>
        <v>0</v>
      </c>
      <c r="AC89">
        <f t="shared" si="43"/>
        <v>0</v>
      </c>
      <c r="AD89">
        <f t="shared" si="44"/>
        <v>0</v>
      </c>
      <c r="AE89">
        <f t="shared" si="45"/>
        <v>0</v>
      </c>
      <c r="AT89">
        <f t="shared" si="50"/>
        <v>1</v>
      </c>
      <c r="AU89">
        <f>IF(O89=MAX(N89:Q89),IF(AND((G89+F89+E89)/SUM(E89:G89)&gt;=0.2,AV89=0),1,0),0)</f>
        <v>0</v>
      </c>
      <c r="AV89">
        <f>IF(O89=MAX(N89:Q89),IF(AND((G89+F89)/SUM(E89:G89)&gt;=0.2,AW89=0),1,0),0)</f>
        <v>0</v>
      </c>
      <c r="AW89">
        <f>IF(O89=MAX(N89:Q89),IF(G89/SUM(E89:G89)&gt;=0.2,1,0),0)</f>
        <v>0</v>
      </c>
      <c r="AX89">
        <f>IF(P89=MAX(N89:Q89),IF(AND((K89+J89+I89+H89)/SUM(H89:K89)&gt;=0.2,AZ89=0),1,0),0)</f>
        <v>0</v>
      </c>
      <c r="AY89">
        <f>IF(P89=MAX(N89:Q89),IF(AND((K89+J89+I89)/SUM(H89:K89)&gt;=0.2,AZ89=0),1,0),0)</f>
        <v>0</v>
      </c>
      <c r="AZ89">
        <f>IF(P89=MAX(N89:Q89),IF(AND((K89+J89)/SUM(H89:K89)&gt;=0.2,AW89=0),1,0),0)</f>
        <v>0</v>
      </c>
      <c r="BA89">
        <f>IF(P89=MAX(N89:Q89),IF(K89/SUM(H89:K89)&gt;=0.2,1,0),0)</f>
        <v>0</v>
      </c>
      <c r="BB89">
        <f>IF(Q89=MAX(N89:Q89),IF((L89+M89)/SUM(L89:M89)&gt;=0.2, 1,0),0)</f>
        <v>0</v>
      </c>
      <c r="BC89">
        <f>IF(Q89=MAX(N89:Q89),IF(M89/SUM(L89:M89)&gt;=0.2, 1,0),0)</f>
        <v>0</v>
      </c>
    </row>
    <row r="90" spans="1:55" x14ac:dyDescent="0.25">
      <c r="A90" t="s">
        <v>23</v>
      </c>
      <c r="B90" t="s">
        <v>19</v>
      </c>
      <c r="C90" t="s">
        <v>31</v>
      </c>
      <c r="D90" s="6">
        <v>1</v>
      </c>
      <c r="E90" s="7">
        <v>0</v>
      </c>
      <c r="F90" s="7">
        <v>0</v>
      </c>
      <c r="G90" s="7">
        <v>0</v>
      </c>
      <c r="H90" s="8">
        <v>0</v>
      </c>
      <c r="I90" s="8">
        <v>0</v>
      </c>
      <c r="J90" s="8">
        <v>0</v>
      </c>
      <c r="K90" s="8">
        <v>0</v>
      </c>
      <c r="L90" s="9">
        <v>0</v>
      </c>
      <c r="M90" s="9">
        <v>0</v>
      </c>
      <c r="N90" s="15">
        <f t="shared" si="46"/>
        <v>1</v>
      </c>
      <c r="O90" s="15">
        <f t="shared" si="47"/>
        <v>0</v>
      </c>
      <c r="P90" s="15">
        <f t="shared" si="48"/>
        <v>0</v>
      </c>
      <c r="Q90" s="15">
        <f t="shared" si="49"/>
        <v>0</v>
      </c>
      <c r="Y90">
        <f t="shared" si="39"/>
        <v>0</v>
      </c>
      <c r="Z90">
        <f t="shared" si="40"/>
        <v>0</v>
      </c>
      <c r="AA90">
        <f t="shared" si="41"/>
        <v>0</v>
      </c>
      <c r="AB90">
        <f t="shared" si="42"/>
        <v>0</v>
      </c>
      <c r="AC90">
        <f t="shared" si="43"/>
        <v>0</v>
      </c>
      <c r="AD90">
        <f t="shared" si="44"/>
        <v>0</v>
      </c>
      <c r="AE90">
        <f t="shared" si="45"/>
        <v>0</v>
      </c>
      <c r="AT90">
        <f t="shared" si="50"/>
        <v>1</v>
      </c>
      <c r="AU90">
        <f>IF(O90=MAX(N90:Q90),IF(AND((G90+F90+E90)/SUM(E90:G90)&gt;=0.2,AV90=0),1,0),0)</f>
        <v>0</v>
      </c>
      <c r="AV90">
        <f>IF(O90=MAX(N90:Q90),IF(AND((G90+F90)/SUM(E90:G90)&gt;=0.2,AW90=0),1,0),0)</f>
        <v>0</v>
      </c>
      <c r="AW90">
        <f>IF(O90=MAX(N90:Q90),IF(G90/SUM(E90:G90)&gt;=0.2,1,0),0)</f>
        <v>0</v>
      </c>
      <c r="AX90">
        <f>IF(P90=MAX(N90:Q90),IF(AND((K90+J90+I90+H90)/SUM(H90:K90)&gt;=0.2,AZ90=0),1,0),0)</f>
        <v>0</v>
      </c>
      <c r="AY90">
        <f>IF(P90=MAX(N90:Q90),IF(AND((K90+J90+I90)/SUM(H90:K90)&gt;=0.2,AZ90=0),1,0),0)</f>
        <v>0</v>
      </c>
      <c r="AZ90">
        <f>IF(P90=MAX(N90:Q90),IF(AND((K90+J90)/SUM(H90:K90)&gt;=0.2,AW90=0),1,0),0)</f>
        <v>0</v>
      </c>
      <c r="BA90">
        <f>IF(P90=MAX(N90:Q90),IF(K90/SUM(H90:K90)&gt;=0.2,1,0),0)</f>
        <v>0</v>
      </c>
      <c r="BB90">
        <f>IF(Q90=MAX(N90:Q90),IF((L90+M90)/SUM(L90:M90)&gt;=0.2, 1,0),0)</f>
        <v>0</v>
      </c>
      <c r="BC90">
        <f>IF(Q90=MAX(N90:Q90),IF(M90/SUM(L90:M90)&gt;=0.2, 1,0),0)</f>
        <v>0</v>
      </c>
    </row>
    <row r="91" spans="1:55" x14ac:dyDescent="0.25">
      <c r="A91" t="s">
        <v>23</v>
      </c>
      <c r="B91" t="s">
        <v>20</v>
      </c>
      <c r="C91" t="s">
        <v>31</v>
      </c>
      <c r="D91" s="6">
        <v>1</v>
      </c>
      <c r="E91" s="7">
        <v>0</v>
      </c>
      <c r="F91" s="7">
        <v>0</v>
      </c>
      <c r="G91" s="7">
        <v>0</v>
      </c>
      <c r="H91" s="8">
        <v>0</v>
      </c>
      <c r="I91" s="8">
        <v>0</v>
      </c>
      <c r="J91" s="8">
        <v>0</v>
      </c>
      <c r="K91" s="8">
        <v>0</v>
      </c>
      <c r="L91" s="9">
        <v>0</v>
      </c>
      <c r="M91" s="9">
        <v>0</v>
      </c>
      <c r="N91" s="15">
        <f t="shared" si="46"/>
        <v>1</v>
      </c>
      <c r="O91" s="15">
        <f t="shared" si="47"/>
        <v>0</v>
      </c>
      <c r="P91" s="15">
        <f t="shared" si="48"/>
        <v>0</v>
      </c>
      <c r="Q91" s="15">
        <f t="shared" si="49"/>
        <v>0</v>
      </c>
      <c r="Y91">
        <f t="shared" si="39"/>
        <v>0</v>
      </c>
      <c r="Z91">
        <f t="shared" si="40"/>
        <v>0</v>
      </c>
      <c r="AA91">
        <f t="shared" si="41"/>
        <v>0</v>
      </c>
      <c r="AB91">
        <f t="shared" si="42"/>
        <v>0</v>
      </c>
      <c r="AC91">
        <f t="shared" si="43"/>
        <v>0</v>
      </c>
      <c r="AD91">
        <f t="shared" si="44"/>
        <v>0</v>
      </c>
      <c r="AE91">
        <f t="shared" si="45"/>
        <v>0</v>
      </c>
      <c r="AT91">
        <f t="shared" si="50"/>
        <v>1</v>
      </c>
      <c r="AU91">
        <f>IF(O91=MAX(N91:Q91),IF(AND((G91+F91+E91)/SUM(E91:G91)&gt;=0.2,AV91=0),1,0),0)</f>
        <v>0</v>
      </c>
      <c r="AV91">
        <f>IF(O91=MAX(N91:Q91),IF(AND((G91+F91)/SUM(E91:G91)&gt;=0.2,AW91=0),1,0),0)</f>
        <v>0</v>
      </c>
      <c r="AW91">
        <f>IF(O91=MAX(N91:Q91),IF(G91/SUM(E91:G91)&gt;=0.2,1,0),0)</f>
        <v>0</v>
      </c>
      <c r="AX91">
        <f>IF(P91=MAX(N91:Q91),IF(AND((K91+J91+I91+H91)/SUM(H91:K91)&gt;=0.2,AZ91=0),1,0),0)</f>
        <v>0</v>
      </c>
      <c r="AY91">
        <f>IF(P91=MAX(N91:Q91),IF(AND((K91+J91+I91)/SUM(H91:K91)&gt;=0.2,AZ91=0),1,0),0)</f>
        <v>0</v>
      </c>
      <c r="AZ91">
        <f>IF(P91=MAX(N91:Q91),IF(AND((K91+J91)/SUM(H91:K91)&gt;=0.2,AW91=0),1,0),0)</f>
        <v>0</v>
      </c>
      <c r="BA91">
        <f>IF(P91=MAX(N91:Q91),IF(K91/SUM(H91:K91)&gt;=0.2,1,0),0)</f>
        <v>0</v>
      </c>
      <c r="BB91">
        <f>IF(Q91=MAX(N91:Q91),IF((L91+M91)/SUM(L91:M91)&gt;=0.2, 1,0),0)</f>
        <v>0</v>
      </c>
      <c r="BC91">
        <f>IF(Q91=MAX(N91:Q91),IF(M91/SUM(L91:M91)&gt;=0.2, 1,0),0)</f>
        <v>0</v>
      </c>
    </row>
    <row r="92" spans="1:55" x14ac:dyDescent="0.25">
      <c r="A92" t="s">
        <v>23</v>
      </c>
      <c r="B92" t="s">
        <v>21</v>
      </c>
      <c r="C92" t="s">
        <v>31</v>
      </c>
      <c r="D92" s="6">
        <v>1</v>
      </c>
      <c r="E92" s="7">
        <v>0</v>
      </c>
      <c r="F92" s="7">
        <v>0</v>
      </c>
      <c r="G92" s="7">
        <v>0</v>
      </c>
      <c r="H92" s="8">
        <v>0</v>
      </c>
      <c r="I92" s="8">
        <v>0</v>
      </c>
      <c r="J92" s="8">
        <v>0</v>
      </c>
      <c r="K92" s="8">
        <v>0</v>
      </c>
      <c r="L92" s="9">
        <v>0</v>
      </c>
      <c r="M92" s="9">
        <v>0</v>
      </c>
      <c r="N92" s="15">
        <f t="shared" si="46"/>
        <v>1</v>
      </c>
      <c r="O92" s="15">
        <f t="shared" si="47"/>
        <v>0</v>
      </c>
      <c r="P92" s="15">
        <f t="shared" si="48"/>
        <v>0</v>
      </c>
      <c r="Q92" s="15">
        <f t="shared" si="49"/>
        <v>0</v>
      </c>
      <c r="Y92">
        <f t="shared" si="39"/>
        <v>0</v>
      </c>
      <c r="Z92">
        <f t="shared" si="40"/>
        <v>0</v>
      </c>
      <c r="AA92">
        <f t="shared" si="41"/>
        <v>0</v>
      </c>
      <c r="AB92">
        <f t="shared" si="42"/>
        <v>0</v>
      </c>
      <c r="AC92">
        <f t="shared" si="43"/>
        <v>0</v>
      </c>
      <c r="AD92">
        <f t="shared" si="44"/>
        <v>0</v>
      </c>
      <c r="AE92">
        <f t="shared" si="45"/>
        <v>0</v>
      </c>
      <c r="AT92">
        <f t="shared" si="50"/>
        <v>1</v>
      </c>
      <c r="AU92">
        <f>IF(O92=MAX(N92:Q92),IF(AND((G92+F92+E92)/SUM(E92:G92)&gt;=0.2,AV92=0),1,0),0)</f>
        <v>0</v>
      </c>
      <c r="AV92">
        <f>IF(O92=MAX(N92:Q92),IF(AND((G92+F92)/SUM(E92:G92)&gt;=0.2,AW92=0),1,0),0)</f>
        <v>0</v>
      </c>
      <c r="AW92">
        <f>IF(O92=MAX(N92:Q92),IF(G92/SUM(E92:G92)&gt;=0.2,1,0),0)</f>
        <v>0</v>
      </c>
      <c r="AX92">
        <f>IF(P92=MAX(N92:Q92),IF(AND((K92+J92+I92+H92)/SUM(H92:K92)&gt;=0.2,AZ92=0),1,0),0)</f>
        <v>0</v>
      </c>
      <c r="AY92">
        <f>IF(P92=MAX(N92:Q92),IF(AND((K92+J92+I92)/SUM(H92:K92)&gt;=0.2,AZ92=0),1,0),0)</f>
        <v>0</v>
      </c>
      <c r="AZ92">
        <f>IF(P92=MAX(N92:Q92),IF(AND((K92+J92)/SUM(H92:K92)&gt;=0.2,AW92=0),1,0),0)</f>
        <v>0</v>
      </c>
      <c r="BA92">
        <f>IF(P92=MAX(N92:Q92),IF(K92/SUM(H92:K92)&gt;=0.2,1,0),0)</f>
        <v>0</v>
      </c>
      <c r="BB92">
        <f>IF(Q92=MAX(N92:Q92),IF((L92+M92)/SUM(L92:M92)&gt;=0.2, 1,0),0)</f>
        <v>0</v>
      </c>
      <c r="BC92">
        <f>IF(Q92=MAX(N92:Q92),IF(M92/SUM(L92:M92)&gt;=0.2, 1,0),0)</f>
        <v>0</v>
      </c>
    </row>
    <row r="93" spans="1:55" x14ac:dyDescent="0.25">
      <c r="A93" t="s">
        <v>24</v>
      </c>
      <c r="B93" t="s">
        <v>14</v>
      </c>
      <c r="C93" t="s">
        <v>31</v>
      </c>
      <c r="D93" s="6">
        <v>1</v>
      </c>
      <c r="E93" s="7">
        <v>0</v>
      </c>
      <c r="F93" s="7">
        <v>0</v>
      </c>
      <c r="G93" s="7">
        <v>0</v>
      </c>
      <c r="H93" s="8">
        <v>0</v>
      </c>
      <c r="I93" s="8">
        <v>0</v>
      </c>
      <c r="J93" s="8">
        <v>0</v>
      </c>
      <c r="K93" s="8">
        <v>0</v>
      </c>
      <c r="L93" s="9">
        <v>0</v>
      </c>
      <c r="M93" s="9">
        <v>0</v>
      </c>
      <c r="N93" s="15">
        <f t="shared" si="46"/>
        <v>1</v>
      </c>
      <c r="O93" s="15">
        <f t="shared" si="47"/>
        <v>0</v>
      </c>
      <c r="P93" s="15">
        <f t="shared" si="48"/>
        <v>0</v>
      </c>
      <c r="Q93" s="15">
        <f t="shared" si="49"/>
        <v>0</v>
      </c>
      <c r="Y93">
        <f t="shared" si="39"/>
        <v>0</v>
      </c>
      <c r="Z93">
        <f t="shared" si="40"/>
        <v>0</v>
      </c>
      <c r="AA93">
        <f t="shared" si="41"/>
        <v>0</v>
      </c>
      <c r="AB93">
        <f t="shared" si="42"/>
        <v>0</v>
      </c>
      <c r="AC93">
        <f t="shared" si="43"/>
        <v>0</v>
      </c>
      <c r="AD93">
        <f t="shared" si="44"/>
        <v>0</v>
      </c>
      <c r="AE93">
        <f t="shared" si="45"/>
        <v>0</v>
      </c>
      <c r="AT93">
        <f t="shared" si="50"/>
        <v>1</v>
      </c>
      <c r="AU93">
        <f>IF(O93=MAX(N93:Q93),IF(AND((G93+F93+E93)/SUM(E93:G93)&gt;=0.2,AV93=0),1,0),0)</f>
        <v>0</v>
      </c>
      <c r="AV93">
        <f>IF(O93=MAX(N93:Q93),IF(AND((G93+F93)/SUM(E93:G93)&gt;=0.2,AW93=0),1,0),0)</f>
        <v>0</v>
      </c>
      <c r="AW93">
        <f>IF(O93=MAX(N93:Q93),IF(G93/SUM(E93:G93)&gt;=0.2,1,0),0)</f>
        <v>0</v>
      </c>
      <c r="AX93">
        <f>IF(P93=MAX(N93:Q93),IF(AND((K93+J93+I93+H93)/SUM(H93:K93)&gt;=0.2,AZ93=0),1,0),0)</f>
        <v>0</v>
      </c>
      <c r="AY93">
        <f>IF(P93=MAX(N93:Q93),IF(AND((K93+J93+I93)/SUM(H93:K93)&gt;=0.2,AZ93=0),1,0),0)</f>
        <v>0</v>
      </c>
      <c r="AZ93">
        <f>IF(P93=MAX(N93:Q93),IF(AND((K93+J93)/SUM(H93:K93)&gt;=0.2,AW93=0),1,0),0)</f>
        <v>0</v>
      </c>
      <c r="BA93">
        <f>IF(P93=MAX(N93:Q93),IF(K93/SUM(H93:K93)&gt;=0.2,1,0),0)</f>
        <v>0</v>
      </c>
      <c r="BB93">
        <f>IF(Q93=MAX(N93:Q93),IF((L93+M93)/SUM(L93:M93)&gt;=0.2, 1,0),0)</f>
        <v>0</v>
      </c>
      <c r="BC93">
        <f>IF(Q93=MAX(N93:Q93),IF(M93/SUM(L93:M93)&gt;=0.2, 1,0),0)</f>
        <v>0</v>
      </c>
    </row>
    <row r="94" spans="1:55" x14ac:dyDescent="0.25">
      <c r="A94" t="s">
        <v>24</v>
      </c>
      <c r="B94" t="s">
        <v>16</v>
      </c>
      <c r="C94" t="s">
        <v>31</v>
      </c>
      <c r="D94" s="6">
        <v>1</v>
      </c>
      <c r="E94" s="7">
        <v>0</v>
      </c>
      <c r="F94" s="7">
        <v>0</v>
      </c>
      <c r="G94" s="7">
        <v>0</v>
      </c>
      <c r="H94" s="8">
        <v>0</v>
      </c>
      <c r="I94" s="8">
        <v>0</v>
      </c>
      <c r="J94" s="8">
        <v>0</v>
      </c>
      <c r="K94" s="8">
        <v>0</v>
      </c>
      <c r="L94" s="9">
        <v>0</v>
      </c>
      <c r="M94" s="9">
        <v>0</v>
      </c>
      <c r="N94" s="15">
        <f t="shared" si="46"/>
        <v>1</v>
      </c>
      <c r="O94" s="15">
        <f t="shared" si="47"/>
        <v>0</v>
      </c>
      <c r="P94" s="15">
        <f t="shared" si="48"/>
        <v>0</v>
      </c>
      <c r="Q94" s="15">
        <f t="shared" si="49"/>
        <v>0</v>
      </c>
      <c r="Y94">
        <f t="shared" ref="Y94:Y157" si="51">IF($O94=0,0,$T94*E94/$O94)</f>
        <v>0</v>
      </c>
      <c r="Z94">
        <f t="shared" ref="Z94:Z157" si="52">IF($O94=0,0,$T94*F94/$O94)</f>
        <v>0</v>
      </c>
      <c r="AA94">
        <f t="shared" ref="AA94:AA157" si="53">IF($O94=0,0,$T94*G94/$O94)</f>
        <v>0</v>
      </c>
      <c r="AB94">
        <f t="shared" ref="AB94:AB157" si="54">IF($P94=0,0,$U94*H94/$P94)</f>
        <v>0</v>
      </c>
      <c r="AC94">
        <f t="shared" ref="AC94:AC157" si="55">IF($P94=0,0,$U94*I94/$P94)</f>
        <v>0</v>
      </c>
      <c r="AD94">
        <f t="shared" ref="AD94:AD157" si="56">IF($P94=0,0,$U94*J94/$P94)</f>
        <v>0</v>
      </c>
      <c r="AE94">
        <f t="shared" ref="AE94:AE157" si="57">IF($P94=0,0,$U94*K94/$P94)</f>
        <v>0</v>
      </c>
      <c r="AT94">
        <f t="shared" si="50"/>
        <v>1</v>
      </c>
      <c r="AU94">
        <f>IF(O94=MAX(N94:Q94),IF(AND((G94+F94+E94)/SUM(E94:G94)&gt;=0.2,AV94=0),1,0),0)</f>
        <v>0</v>
      </c>
      <c r="AV94">
        <f>IF(O94=MAX(N94:Q94),IF(AND((G94+F94)/SUM(E94:G94)&gt;=0.2,AW94=0),1,0),0)</f>
        <v>0</v>
      </c>
      <c r="AW94">
        <f>IF(O94=MAX(N94:Q94),IF(G94/SUM(E94:G94)&gt;=0.2,1,0),0)</f>
        <v>0</v>
      </c>
      <c r="AX94">
        <f>IF(P94=MAX(N94:Q94),IF(AND((K94+J94+I94+H94)/SUM(H94:K94)&gt;=0.2,AZ94=0),1,0),0)</f>
        <v>0</v>
      </c>
      <c r="AY94">
        <f>IF(P94=MAX(N94:Q94),IF(AND((K94+J94+I94)/SUM(H94:K94)&gt;=0.2,AZ94=0),1,0),0)</f>
        <v>0</v>
      </c>
      <c r="AZ94">
        <f>IF(P94=MAX(N94:Q94),IF(AND((K94+J94)/SUM(H94:K94)&gt;=0.2,AW94=0),1,0),0)</f>
        <v>0</v>
      </c>
      <c r="BA94">
        <f>IF(P94=MAX(N94:Q94),IF(K94/SUM(H94:K94)&gt;=0.2,1,0),0)</f>
        <v>0</v>
      </c>
      <c r="BB94">
        <f>IF(Q94=MAX(N94:Q94),IF((L94+M94)/SUM(L94:M94)&gt;=0.2, 1,0),0)</f>
        <v>0</v>
      </c>
      <c r="BC94">
        <f>IF(Q94=MAX(N94:Q94),IF(M94/SUM(L94:M94)&gt;=0.2, 1,0),0)</f>
        <v>0</v>
      </c>
    </row>
    <row r="95" spans="1:55" x14ac:dyDescent="0.25">
      <c r="A95" t="s">
        <v>24</v>
      </c>
      <c r="B95" t="s">
        <v>17</v>
      </c>
      <c r="C95" t="s">
        <v>31</v>
      </c>
      <c r="D95" s="6">
        <v>1</v>
      </c>
      <c r="E95" s="7">
        <v>0</v>
      </c>
      <c r="F95" s="7">
        <v>0</v>
      </c>
      <c r="G95" s="7">
        <v>0</v>
      </c>
      <c r="H95" s="8">
        <v>0</v>
      </c>
      <c r="I95" s="8">
        <v>0</v>
      </c>
      <c r="J95" s="8">
        <v>0</v>
      </c>
      <c r="K95" s="8">
        <v>0</v>
      </c>
      <c r="L95" s="9">
        <v>0</v>
      </c>
      <c r="M95" s="9">
        <v>0</v>
      </c>
      <c r="N95" s="15">
        <f t="shared" si="46"/>
        <v>1</v>
      </c>
      <c r="O95" s="15">
        <f t="shared" si="47"/>
        <v>0</v>
      </c>
      <c r="P95" s="15">
        <f t="shared" si="48"/>
        <v>0</v>
      </c>
      <c r="Q95" s="15">
        <f t="shared" si="49"/>
        <v>0</v>
      </c>
      <c r="Y95">
        <f t="shared" si="51"/>
        <v>0</v>
      </c>
      <c r="Z95">
        <f t="shared" si="52"/>
        <v>0</v>
      </c>
      <c r="AA95">
        <f t="shared" si="53"/>
        <v>0</v>
      </c>
      <c r="AB95">
        <f t="shared" si="54"/>
        <v>0</v>
      </c>
      <c r="AC95">
        <f t="shared" si="55"/>
        <v>0</v>
      </c>
      <c r="AD95">
        <f t="shared" si="56"/>
        <v>0</v>
      </c>
      <c r="AE95">
        <f t="shared" si="57"/>
        <v>0</v>
      </c>
      <c r="AT95">
        <f t="shared" si="50"/>
        <v>1</v>
      </c>
      <c r="AU95">
        <f>IF(O95=MAX(N95:Q95),IF(AND((G95+F95+E95)/SUM(E95:G95)&gt;=0.2,AV95=0),1,0),0)</f>
        <v>0</v>
      </c>
      <c r="AV95">
        <f>IF(O95=MAX(N95:Q95),IF(AND((G95+F95)/SUM(E95:G95)&gt;=0.2,AW95=0),1,0),0)</f>
        <v>0</v>
      </c>
      <c r="AW95">
        <f>IF(O95=MAX(N95:Q95),IF(G95/SUM(E95:G95)&gt;=0.2,1,0),0)</f>
        <v>0</v>
      </c>
      <c r="AX95">
        <f>IF(P95=MAX(N95:Q95),IF(AND((K95+J95+I95+H95)/SUM(H95:K95)&gt;=0.2,AZ95=0),1,0),0)</f>
        <v>0</v>
      </c>
      <c r="AY95">
        <f>IF(P95=MAX(N95:Q95),IF(AND((K95+J95+I95)/SUM(H95:K95)&gt;=0.2,AZ95=0),1,0),0)</f>
        <v>0</v>
      </c>
      <c r="AZ95">
        <f>IF(P95=MAX(N95:Q95),IF(AND((K95+J95)/SUM(H95:K95)&gt;=0.2,AW95=0),1,0),0)</f>
        <v>0</v>
      </c>
      <c r="BA95">
        <f>IF(P95=MAX(N95:Q95),IF(K95/SUM(H95:K95)&gt;=0.2,1,0),0)</f>
        <v>0</v>
      </c>
      <c r="BB95">
        <f>IF(Q95=MAX(N95:Q95),IF((L95+M95)/SUM(L95:M95)&gt;=0.2, 1,0),0)</f>
        <v>0</v>
      </c>
      <c r="BC95">
        <f>IF(Q95=MAX(N95:Q95),IF(M95/SUM(L95:M95)&gt;=0.2, 1,0),0)</f>
        <v>0</v>
      </c>
    </row>
    <row r="96" spans="1:55" x14ac:dyDescent="0.25">
      <c r="A96" t="s">
        <v>24</v>
      </c>
      <c r="B96" t="s">
        <v>18</v>
      </c>
      <c r="C96" t="s">
        <v>31</v>
      </c>
      <c r="D96" s="6">
        <v>1</v>
      </c>
      <c r="E96" s="7">
        <v>0</v>
      </c>
      <c r="F96" s="7">
        <v>0</v>
      </c>
      <c r="G96" s="7">
        <v>0</v>
      </c>
      <c r="H96" s="8">
        <v>0</v>
      </c>
      <c r="I96" s="8">
        <v>0</v>
      </c>
      <c r="J96" s="8">
        <v>0</v>
      </c>
      <c r="K96" s="8">
        <v>0</v>
      </c>
      <c r="L96" s="9">
        <v>0</v>
      </c>
      <c r="M96" s="9">
        <v>0</v>
      </c>
      <c r="N96" s="15">
        <f t="shared" si="46"/>
        <v>1</v>
      </c>
      <c r="O96" s="15">
        <f t="shared" si="47"/>
        <v>0</v>
      </c>
      <c r="P96" s="15">
        <f t="shared" si="48"/>
        <v>0</v>
      </c>
      <c r="Q96" s="15">
        <f t="shared" si="49"/>
        <v>0</v>
      </c>
      <c r="Y96">
        <f t="shared" si="51"/>
        <v>0</v>
      </c>
      <c r="Z96">
        <f t="shared" si="52"/>
        <v>0</v>
      </c>
      <c r="AA96">
        <f t="shared" si="53"/>
        <v>0</v>
      </c>
      <c r="AB96">
        <f t="shared" si="54"/>
        <v>0</v>
      </c>
      <c r="AC96">
        <f t="shared" si="55"/>
        <v>0</v>
      </c>
      <c r="AD96">
        <f t="shared" si="56"/>
        <v>0</v>
      </c>
      <c r="AE96">
        <f t="shared" si="57"/>
        <v>0</v>
      </c>
      <c r="AT96">
        <f t="shared" si="50"/>
        <v>1</v>
      </c>
      <c r="AU96">
        <f>IF(O96=MAX(N96:Q96),IF(AND((G96+F96+E96)/SUM(E96:G96)&gt;=0.2,AV96=0),1,0),0)</f>
        <v>0</v>
      </c>
      <c r="AV96">
        <f>IF(O96=MAX(N96:Q96),IF(AND((G96+F96)/SUM(E96:G96)&gt;=0.2,AW96=0),1,0),0)</f>
        <v>0</v>
      </c>
      <c r="AW96">
        <f>IF(O96=MAX(N96:Q96),IF(G96/SUM(E96:G96)&gt;=0.2,1,0),0)</f>
        <v>0</v>
      </c>
      <c r="AX96">
        <f>IF(P96=MAX(N96:Q96),IF(AND((K96+J96+I96+H96)/SUM(H96:K96)&gt;=0.2,AZ96=0),1,0),0)</f>
        <v>0</v>
      </c>
      <c r="AY96">
        <f>IF(P96=MAX(N96:Q96),IF(AND((K96+J96+I96)/SUM(H96:K96)&gt;=0.2,AZ96=0),1,0),0)</f>
        <v>0</v>
      </c>
      <c r="AZ96">
        <f>IF(P96=MAX(N96:Q96),IF(AND((K96+J96)/SUM(H96:K96)&gt;=0.2,AW96=0),1,0),0)</f>
        <v>0</v>
      </c>
      <c r="BA96">
        <f>IF(P96=MAX(N96:Q96),IF(K96/SUM(H96:K96)&gt;=0.2,1,0),0)</f>
        <v>0</v>
      </c>
      <c r="BB96">
        <f>IF(Q96=MAX(N96:Q96),IF((L96+M96)/SUM(L96:M96)&gt;=0.2, 1,0),0)</f>
        <v>0</v>
      </c>
      <c r="BC96">
        <f>IF(Q96=MAX(N96:Q96),IF(M96/SUM(L96:M96)&gt;=0.2, 1,0),0)</f>
        <v>0</v>
      </c>
    </row>
    <row r="97" spans="1:55" x14ac:dyDescent="0.25">
      <c r="A97" t="s">
        <v>24</v>
      </c>
      <c r="B97" t="s">
        <v>19</v>
      </c>
      <c r="C97" t="s">
        <v>31</v>
      </c>
      <c r="D97" s="6">
        <v>1</v>
      </c>
      <c r="E97" s="7">
        <v>0</v>
      </c>
      <c r="F97" s="7">
        <v>0</v>
      </c>
      <c r="G97" s="7">
        <v>0</v>
      </c>
      <c r="H97" s="8">
        <v>0</v>
      </c>
      <c r="I97" s="8">
        <v>0</v>
      </c>
      <c r="J97" s="8">
        <v>0</v>
      </c>
      <c r="K97" s="8">
        <v>0</v>
      </c>
      <c r="L97" s="9">
        <v>0</v>
      </c>
      <c r="M97" s="9">
        <v>0</v>
      </c>
      <c r="N97" s="15">
        <f t="shared" si="46"/>
        <v>1</v>
      </c>
      <c r="O97" s="15">
        <f t="shared" si="47"/>
        <v>0</v>
      </c>
      <c r="P97" s="15">
        <f t="shared" si="48"/>
        <v>0</v>
      </c>
      <c r="Q97" s="15">
        <f t="shared" si="49"/>
        <v>0</v>
      </c>
      <c r="Y97">
        <f t="shared" si="51"/>
        <v>0</v>
      </c>
      <c r="Z97">
        <f t="shared" si="52"/>
        <v>0</v>
      </c>
      <c r="AA97">
        <f t="shared" si="53"/>
        <v>0</v>
      </c>
      <c r="AB97">
        <f t="shared" si="54"/>
        <v>0</v>
      </c>
      <c r="AC97">
        <f t="shared" si="55"/>
        <v>0</v>
      </c>
      <c r="AD97">
        <f t="shared" si="56"/>
        <v>0</v>
      </c>
      <c r="AE97">
        <f t="shared" si="57"/>
        <v>0</v>
      </c>
      <c r="AT97">
        <f t="shared" si="50"/>
        <v>1</v>
      </c>
      <c r="AU97">
        <f>IF(O97=MAX(N97:Q97),IF(AND((G97+F97+E97)/SUM(E97:G97)&gt;=0.2,AV97=0),1,0),0)</f>
        <v>0</v>
      </c>
      <c r="AV97">
        <f>IF(O97=MAX(N97:Q97),IF(AND((G97+F97)/SUM(E97:G97)&gt;=0.2,AW97=0),1,0),0)</f>
        <v>0</v>
      </c>
      <c r="AW97">
        <f>IF(O97=MAX(N97:Q97),IF(G97/SUM(E97:G97)&gt;=0.2,1,0),0)</f>
        <v>0</v>
      </c>
      <c r="AX97">
        <f>IF(P97=MAX(N97:Q97),IF(AND((K97+J97+I97+H97)/SUM(H97:K97)&gt;=0.2,AZ97=0),1,0),0)</f>
        <v>0</v>
      </c>
      <c r="AY97">
        <f>IF(P97=MAX(N97:Q97),IF(AND((K97+J97+I97)/SUM(H97:K97)&gt;=0.2,AZ97=0),1,0),0)</f>
        <v>0</v>
      </c>
      <c r="AZ97">
        <f>IF(P97=MAX(N97:Q97),IF(AND((K97+J97)/SUM(H97:K97)&gt;=0.2,AW97=0),1,0),0)</f>
        <v>0</v>
      </c>
      <c r="BA97">
        <f>IF(P97=MAX(N97:Q97),IF(K97/SUM(H97:K97)&gt;=0.2,1,0),0)</f>
        <v>0</v>
      </c>
      <c r="BB97">
        <f>IF(Q97=MAX(N97:Q97),IF((L97+M97)/SUM(L97:M97)&gt;=0.2, 1,0),0)</f>
        <v>0</v>
      </c>
      <c r="BC97">
        <f>IF(Q97=MAX(N97:Q97),IF(M97/SUM(L97:M97)&gt;=0.2, 1,0),0)</f>
        <v>0</v>
      </c>
    </row>
    <row r="98" spans="1:55" x14ac:dyDescent="0.25">
      <c r="A98" t="s">
        <v>24</v>
      </c>
      <c r="B98" t="s">
        <v>20</v>
      </c>
      <c r="C98" t="s">
        <v>31</v>
      </c>
      <c r="D98" s="6">
        <v>1</v>
      </c>
      <c r="E98" s="7">
        <v>0</v>
      </c>
      <c r="F98" s="7">
        <v>0</v>
      </c>
      <c r="G98" s="7">
        <v>0</v>
      </c>
      <c r="H98" s="8">
        <v>0</v>
      </c>
      <c r="I98" s="8">
        <v>0</v>
      </c>
      <c r="J98" s="8">
        <v>0</v>
      </c>
      <c r="K98" s="8">
        <v>0</v>
      </c>
      <c r="L98" s="9">
        <v>0</v>
      </c>
      <c r="M98" s="9">
        <v>0</v>
      </c>
      <c r="N98" s="15">
        <f t="shared" si="46"/>
        <v>1</v>
      </c>
      <c r="O98" s="15">
        <f t="shared" si="47"/>
        <v>0</v>
      </c>
      <c r="P98" s="15">
        <f t="shared" si="48"/>
        <v>0</v>
      </c>
      <c r="Q98" s="15">
        <f t="shared" si="49"/>
        <v>0</v>
      </c>
      <c r="Y98">
        <f t="shared" si="51"/>
        <v>0</v>
      </c>
      <c r="Z98">
        <f t="shared" si="52"/>
        <v>0</v>
      </c>
      <c r="AA98">
        <f t="shared" si="53"/>
        <v>0</v>
      </c>
      <c r="AB98">
        <f t="shared" si="54"/>
        <v>0</v>
      </c>
      <c r="AC98">
        <f t="shared" si="55"/>
        <v>0</v>
      </c>
      <c r="AD98">
        <f t="shared" si="56"/>
        <v>0</v>
      </c>
      <c r="AE98">
        <f t="shared" si="57"/>
        <v>0</v>
      </c>
      <c r="AT98">
        <f t="shared" si="50"/>
        <v>1</v>
      </c>
      <c r="AU98">
        <f>IF(O98=MAX(N98:Q98),IF(AND((G98+F98+E98)/SUM(E98:G98)&gt;=0.2,AV98=0),1,0),0)</f>
        <v>0</v>
      </c>
      <c r="AV98">
        <f>IF(O98=MAX(N98:Q98),IF(AND((G98+F98)/SUM(E98:G98)&gt;=0.2,AW98=0),1,0),0)</f>
        <v>0</v>
      </c>
      <c r="AW98">
        <f>IF(O98=MAX(N98:Q98),IF(G98/SUM(E98:G98)&gt;=0.2,1,0),0)</f>
        <v>0</v>
      </c>
      <c r="AX98">
        <f>IF(P98=MAX(N98:Q98),IF(AND((K98+J98+I98+H98)/SUM(H98:K98)&gt;=0.2,AZ98=0),1,0),0)</f>
        <v>0</v>
      </c>
      <c r="AY98">
        <f>IF(P98=MAX(N98:Q98),IF(AND((K98+J98+I98)/SUM(H98:K98)&gt;=0.2,AZ98=0),1,0),0)</f>
        <v>0</v>
      </c>
      <c r="AZ98">
        <f>IF(P98=MAX(N98:Q98),IF(AND((K98+J98)/SUM(H98:K98)&gt;=0.2,AW98=0),1,0),0)</f>
        <v>0</v>
      </c>
      <c r="BA98">
        <f>IF(P98=MAX(N98:Q98),IF(K98/SUM(H98:K98)&gt;=0.2,1,0),0)</f>
        <v>0</v>
      </c>
      <c r="BB98">
        <f>IF(Q98=MAX(N98:Q98),IF((L98+M98)/SUM(L98:M98)&gt;=0.2, 1,0),0)</f>
        <v>0</v>
      </c>
      <c r="BC98">
        <f>IF(Q98=MAX(N98:Q98),IF(M98/SUM(L98:M98)&gt;=0.2, 1,0),0)</f>
        <v>0</v>
      </c>
    </row>
    <row r="99" spans="1:55" x14ac:dyDescent="0.25">
      <c r="A99" t="s">
        <v>24</v>
      </c>
      <c r="B99" t="s">
        <v>21</v>
      </c>
      <c r="C99" t="s">
        <v>31</v>
      </c>
      <c r="D99" s="6">
        <v>1</v>
      </c>
      <c r="E99" s="7">
        <v>0</v>
      </c>
      <c r="F99" s="7">
        <v>0</v>
      </c>
      <c r="G99" s="7">
        <v>0</v>
      </c>
      <c r="H99" s="8">
        <v>0</v>
      </c>
      <c r="I99" s="8">
        <v>0</v>
      </c>
      <c r="J99" s="8">
        <v>0</v>
      </c>
      <c r="K99" s="8">
        <v>0</v>
      </c>
      <c r="L99" s="9">
        <v>0</v>
      </c>
      <c r="M99" s="9">
        <v>0</v>
      </c>
      <c r="N99" s="15">
        <f t="shared" si="46"/>
        <v>1</v>
      </c>
      <c r="O99" s="15">
        <f t="shared" si="47"/>
        <v>0</v>
      </c>
      <c r="P99" s="15">
        <f t="shared" si="48"/>
        <v>0</v>
      </c>
      <c r="Q99" s="15">
        <f t="shared" si="49"/>
        <v>0</v>
      </c>
      <c r="Y99">
        <f t="shared" si="51"/>
        <v>0</v>
      </c>
      <c r="Z99">
        <f t="shared" si="52"/>
        <v>0</v>
      </c>
      <c r="AA99">
        <f t="shared" si="53"/>
        <v>0</v>
      </c>
      <c r="AB99">
        <f t="shared" si="54"/>
        <v>0</v>
      </c>
      <c r="AC99">
        <f t="shared" si="55"/>
        <v>0</v>
      </c>
      <c r="AD99">
        <f t="shared" si="56"/>
        <v>0</v>
      </c>
      <c r="AE99">
        <f t="shared" si="57"/>
        <v>0</v>
      </c>
      <c r="AT99">
        <f t="shared" si="50"/>
        <v>1</v>
      </c>
      <c r="AU99">
        <f>IF(O99=MAX(N99:Q99),IF(AND((G99+F99+E99)/SUM(E99:G99)&gt;=0.2,AV99=0),1,0),0)</f>
        <v>0</v>
      </c>
      <c r="AV99">
        <f>IF(O99=MAX(N99:Q99),IF(AND((G99+F99)/SUM(E99:G99)&gt;=0.2,AW99=0),1,0),0)</f>
        <v>0</v>
      </c>
      <c r="AW99">
        <f>IF(O99=MAX(N99:Q99),IF(G99/SUM(E99:G99)&gt;=0.2,1,0),0)</f>
        <v>0</v>
      </c>
      <c r="AX99">
        <f>IF(P99=MAX(N99:Q99),IF(AND((K99+J99+I99+H99)/SUM(H99:K99)&gt;=0.2,AZ99=0),1,0),0)</f>
        <v>0</v>
      </c>
      <c r="AY99">
        <f>IF(P99=MAX(N99:Q99),IF(AND((K99+J99+I99)/SUM(H99:K99)&gt;=0.2,AZ99=0),1,0),0)</f>
        <v>0</v>
      </c>
      <c r="AZ99">
        <f>IF(P99=MAX(N99:Q99),IF(AND((K99+J99)/SUM(H99:K99)&gt;=0.2,AW99=0),1,0),0)</f>
        <v>0</v>
      </c>
      <c r="BA99">
        <f>IF(P99=MAX(N99:Q99),IF(K99/SUM(H99:K99)&gt;=0.2,1,0),0)</f>
        <v>0</v>
      </c>
      <c r="BB99">
        <f>IF(Q99=MAX(N99:Q99),IF((L99+M99)/SUM(L99:M99)&gt;=0.2, 1,0),0)</f>
        <v>0</v>
      </c>
      <c r="BC99">
        <f>IF(Q99=MAX(N99:Q99),IF(M99/SUM(L99:M99)&gt;=0.2, 1,0),0)</f>
        <v>0</v>
      </c>
    </row>
    <row r="100" spans="1:55" x14ac:dyDescent="0.25">
      <c r="A100" t="s">
        <v>25</v>
      </c>
      <c r="B100" t="s">
        <v>14</v>
      </c>
      <c r="C100" t="s">
        <v>31</v>
      </c>
      <c r="D100" s="6">
        <v>1</v>
      </c>
      <c r="E100" s="7">
        <v>0</v>
      </c>
      <c r="F100" s="7">
        <v>0</v>
      </c>
      <c r="G100" s="7">
        <v>0</v>
      </c>
      <c r="H100" s="8">
        <v>0</v>
      </c>
      <c r="I100" s="8">
        <v>0</v>
      </c>
      <c r="J100" s="8">
        <v>0</v>
      </c>
      <c r="K100" s="8">
        <v>0</v>
      </c>
      <c r="L100" s="9">
        <v>0</v>
      </c>
      <c r="M100" s="9">
        <v>0</v>
      </c>
      <c r="N100" s="15">
        <f t="shared" si="46"/>
        <v>1</v>
      </c>
      <c r="O100" s="15">
        <f t="shared" si="47"/>
        <v>0</v>
      </c>
      <c r="P100" s="15">
        <f t="shared" si="48"/>
        <v>0</v>
      </c>
      <c r="Q100" s="15">
        <f t="shared" si="49"/>
        <v>0</v>
      </c>
      <c r="Y100">
        <f t="shared" si="51"/>
        <v>0</v>
      </c>
      <c r="Z100">
        <f t="shared" si="52"/>
        <v>0</v>
      </c>
      <c r="AA100">
        <f t="shared" si="53"/>
        <v>0</v>
      </c>
      <c r="AB100">
        <f t="shared" si="54"/>
        <v>0</v>
      </c>
      <c r="AC100">
        <f t="shared" si="55"/>
        <v>0</v>
      </c>
      <c r="AD100">
        <f t="shared" si="56"/>
        <v>0</v>
      </c>
      <c r="AE100">
        <f t="shared" si="57"/>
        <v>0</v>
      </c>
      <c r="AT100">
        <f t="shared" si="50"/>
        <v>1</v>
      </c>
      <c r="AU100">
        <f>IF(O100=MAX(N100:Q100),IF(AND((G100+F100+E100)/SUM(E100:G100)&gt;=0.2,AV100=0),1,0),0)</f>
        <v>0</v>
      </c>
      <c r="AV100">
        <f>IF(O100=MAX(N100:Q100),IF(AND((G100+F100)/SUM(E100:G100)&gt;=0.2,AW100=0),1,0),0)</f>
        <v>0</v>
      </c>
      <c r="AW100">
        <f>IF(O100=MAX(N100:Q100),IF(G100/SUM(E100:G100)&gt;=0.2,1,0),0)</f>
        <v>0</v>
      </c>
      <c r="AX100">
        <f>IF(P100=MAX(N100:Q100),IF(AND((K100+J100+I100+H100)/SUM(H100:K100)&gt;=0.2,AZ100=0),1,0),0)</f>
        <v>0</v>
      </c>
      <c r="AY100">
        <f>IF(P100=MAX(N100:Q100),IF(AND((K100+J100+I100)/SUM(H100:K100)&gt;=0.2,AZ100=0),1,0),0)</f>
        <v>0</v>
      </c>
      <c r="AZ100">
        <f>IF(P100=MAX(N100:Q100),IF(AND((K100+J100)/SUM(H100:K100)&gt;=0.2,AW100=0),1,0),0)</f>
        <v>0</v>
      </c>
      <c r="BA100">
        <f>IF(P100=MAX(N100:Q100),IF(K100/SUM(H100:K100)&gt;=0.2,1,0),0)</f>
        <v>0</v>
      </c>
      <c r="BB100">
        <f>IF(Q100=MAX(N100:Q100),IF((L100+M100)/SUM(L100:M100)&gt;=0.2, 1,0),0)</f>
        <v>0</v>
      </c>
      <c r="BC100">
        <f>IF(Q100=MAX(N100:Q100),IF(M100/SUM(L100:M100)&gt;=0.2, 1,0),0)</f>
        <v>0</v>
      </c>
    </row>
    <row r="101" spans="1:55" x14ac:dyDescent="0.25">
      <c r="A101" t="s">
        <v>25</v>
      </c>
      <c r="B101" t="s">
        <v>16</v>
      </c>
      <c r="C101" t="s">
        <v>31</v>
      </c>
      <c r="D101" s="6">
        <v>1</v>
      </c>
      <c r="E101" s="7">
        <v>0</v>
      </c>
      <c r="F101" s="7">
        <v>0</v>
      </c>
      <c r="G101" s="7">
        <v>0</v>
      </c>
      <c r="H101" s="8">
        <v>0</v>
      </c>
      <c r="I101" s="8">
        <v>0</v>
      </c>
      <c r="J101" s="8">
        <v>0</v>
      </c>
      <c r="K101" s="8">
        <v>0</v>
      </c>
      <c r="L101" s="9">
        <v>0</v>
      </c>
      <c r="M101" s="9">
        <v>0</v>
      </c>
      <c r="N101" s="15">
        <f t="shared" si="46"/>
        <v>1</v>
      </c>
      <c r="O101" s="15">
        <f t="shared" si="47"/>
        <v>0</v>
      </c>
      <c r="P101" s="15">
        <f t="shared" si="48"/>
        <v>0</v>
      </c>
      <c r="Q101" s="15">
        <f t="shared" si="49"/>
        <v>0</v>
      </c>
      <c r="Y101">
        <f t="shared" si="51"/>
        <v>0</v>
      </c>
      <c r="Z101">
        <f t="shared" si="52"/>
        <v>0</v>
      </c>
      <c r="AA101">
        <f t="shared" si="53"/>
        <v>0</v>
      </c>
      <c r="AB101">
        <f t="shared" si="54"/>
        <v>0</v>
      </c>
      <c r="AC101">
        <f t="shared" si="55"/>
        <v>0</v>
      </c>
      <c r="AD101">
        <f t="shared" si="56"/>
        <v>0</v>
      </c>
      <c r="AE101">
        <f t="shared" si="57"/>
        <v>0</v>
      </c>
      <c r="AT101">
        <f t="shared" si="50"/>
        <v>1</v>
      </c>
      <c r="AU101">
        <f>IF(O101=MAX(N101:Q101),IF(AND((G101+F101+E101)/SUM(E101:G101)&gt;=0.2,AV101=0),1,0),0)</f>
        <v>0</v>
      </c>
      <c r="AV101">
        <f>IF(O101=MAX(N101:Q101),IF(AND((G101+F101)/SUM(E101:G101)&gt;=0.2,AW101=0),1,0),0)</f>
        <v>0</v>
      </c>
      <c r="AW101">
        <f>IF(O101=MAX(N101:Q101),IF(G101/SUM(E101:G101)&gt;=0.2,1,0),0)</f>
        <v>0</v>
      </c>
      <c r="AX101">
        <f>IF(P101=MAX(N101:Q101),IF(AND((K101+J101+I101+H101)/SUM(H101:K101)&gt;=0.2,AZ101=0),1,0),0)</f>
        <v>0</v>
      </c>
      <c r="AY101">
        <f>IF(P101=MAX(N101:Q101),IF(AND((K101+J101+I101)/SUM(H101:K101)&gt;=0.2,AZ101=0),1,0),0)</f>
        <v>0</v>
      </c>
      <c r="AZ101">
        <f>IF(P101=MAX(N101:Q101),IF(AND((K101+J101)/SUM(H101:K101)&gt;=0.2,AW101=0),1,0),0)</f>
        <v>0</v>
      </c>
      <c r="BA101">
        <f>IF(P101=MAX(N101:Q101),IF(K101/SUM(H101:K101)&gt;=0.2,1,0),0)</f>
        <v>0</v>
      </c>
      <c r="BB101">
        <f>IF(Q101=MAX(N101:Q101),IF((L101+M101)/SUM(L101:M101)&gt;=0.2, 1,0),0)</f>
        <v>0</v>
      </c>
      <c r="BC101">
        <f>IF(Q101=MAX(N101:Q101),IF(M101/SUM(L101:M101)&gt;=0.2, 1,0),0)</f>
        <v>0</v>
      </c>
    </row>
    <row r="102" spans="1:55" x14ac:dyDescent="0.25">
      <c r="A102" t="s">
        <v>25</v>
      </c>
      <c r="B102" t="s">
        <v>17</v>
      </c>
      <c r="C102" t="s">
        <v>31</v>
      </c>
      <c r="D102" s="6">
        <v>1</v>
      </c>
      <c r="E102" s="7">
        <v>0</v>
      </c>
      <c r="F102" s="7">
        <v>0</v>
      </c>
      <c r="G102" s="7">
        <v>0</v>
      </c>
      <c r="H102" s="8">
        <v>0</v>
      </c>
      <c r="I102" s="8">
        <v>0</v>
      </c>
      <c r="J102" s="8">
        <v>0</v>
      </c>
      <c r="K102" s="8">
        <v>0</v>
      </c>
      <c r="L102" s="9">
        <v>0</v>
      </c>
      <c r="M102" s="9">
        <v>0</v>
      </c>
      <c r="N102" s="15">
        <f t="shared" si="46"/>
        <v>1</v>
      </c>
      <c r="O102" s="15">
        <f t="shared" si="47"/>
        <v>0</v>
      </c>
      <c r="P102" s="15">
        <f t="shared" si="48"/>
        <v>0</v>
      </c>
      <c r="Q102" s="15">
        <f t="shared" si="49"/>
        <v>0</v>
      </c>
      <c r="Y102">
        <f t="shared" si="51"/>
        <v>0</v>
      </c>
      <c r="Z102">
        <f t="shared" si="52"/>
        <v>0</v>
      </c>
      <c r="AA102">
        <f t="shared" si="53"/>
        <v>0</v>
      </c>
      <c r="AB102">
        <f t="shared" si="54"/>
        <v>0</v>
      </c>
      <c r="AC102">
        <f t="shared" si="55"/>
        <v>0</v>
      </c>
      <c r="AD102">
        <f t="shared" si="56"/>
        <v>0</v>
      </c>
      <c r="AE102">
        <f t="shared" si="57"/>
        <v>0</v>
      </c>
      <c r="AT102">
        <f t="shared" si="50"/>
        <v>1</v>
      </c>
      <c r="AU102">
        <f>IF(O102=MAX(N102:Q102),IF(AND((G102+F102+E102)/SUM(E102:G102)&gt;=0.2,AV102=0),1,0),0)</f>
        <v>0</v>
      </c>
      <c r="AV102">
        <f>IF(O102=MAX(N102:Q102),IF(AND((G102+F102)/SUM(E102:G102)&gt;=0.2,AW102=0),1,0),0)</f>
        <v>0</v>
      </c>
      <c r="AW102">
        <f>IF(O102=MAX(N102:Q102),IF(G102/SUM(E102:G102)&gt;=0.2,1,0),0)</f>
        <v>0</v>
      </c>
      <c r="AX102">
        <f>IF(P102=MAX(N102:Q102),IF(AND((K102+J102+I102+H102)/SUM(H102:K102)&gt;=0.2,AZ102=0),1,0),0)</f>
        <v>0</v>
      </c>
      <c r="AY102">
        <f>IF(P102=MAX(N102:Q102),IF(AND((K102+J102+I102)/SUM(H102:K102)&gt;=0.2,AZ102=0),1,0),0)</f>
        <v>0</v>
      </c>
      <c r="AZ102">
        <f>IF(P102=MAX(N102:Q102),IF(AND((K102+J102)/SUM(H102:K102)&gt;=0.2,AW102=0),1,0),0)</f>
        <v>0</v>
      </c>
      <c r="BA102">
        <f>IF(P102=MAX(N102:Q102),IF(K102/SUM(H102:K102)&gt;=0.2,1,0),0)</f>
        <v>0</v>
      </c>
      <c r="BB102">
        <f>IF(Q102=MAX(N102:Q102),IF((L102+M102)/SUM(L102:M102)&gt;=0.2, 1,0),0)</f>
        <v>0</v>
      </c>
      <c r="BC102">
        <f>IF(Q102=MAX(N102:Q102),IF(M102/SUM(L102:M102)&gt;=0.2, 1,0),0)</f>
        <v>0</v>
      </c>
    </row>
    <row r="103" spans="1:55" x14ac:dyDescent="0.25">
      <c r="A103" t="s">
        <v>25</v>
      </c>
      <c r="B103" t="s">
        <v>18</v>
      </c>
      <c r="C103" t="s">
        <v>31</v>
      </c>
      <c r="D103" s="6">
        <v>1</v>
      </c>
      <c r="E103" s="7">
        <v>0</v>
      </c>
      <c r="F103" s="7">
        <v>0</v>
      </c>
      <c r="G103" s="7">
        <v>0</v>
      </c>
      <c r="H103" s="8">
        <v>0</v>
      </c>
      <c r="I103" s="8">
        <v>0</v>
      </c>
      <c r="J103" s="8">
        <v>0</v>
      </c>
      <c r="K103" s="8">
        <v>0</v>
      </c>
      <c r="L103" s="9">
        <v>0</v>
      </c>
      <c r="M103" s="9">
        <v>0</v>
      </c>
      <c r="N103" s="15">
        <f t="shared" si="46"/>
        <v>1</v>
      </c>
      <c r="O103" s="15">
        <f t="shared" si="47"/>
        <v>0</v>
      </c>
      <c r="P103" s="15">
        <f t="shared" si="48"/>
        <v>0</v>
      </c>
      <c r="Q103" s="15">
        <f t="shared" si="49"/>
        <v>0</v>
      </c>
      <c r="Y103">
        <f t="shared" si="51"/>
        <v>0</v>
      </c>
      <c r="Z103">
        <f t="shared" si="52"/>
        <v>0</v>
      </c>
      <c r="AA103">
        <f t="shared" si="53"/>
        <v>0</v>
      </c>
      <c r="AB103">
        <f t="shared" si="54"/>
        <v>0</v>
      </c>
      <c r="AC103">
        <f t="shared" si="55"/>
        <v>0</v>
      </c>
      <c r="AD103">
        <f t="shared" si="56"/>
        <v>0</v>
      </c>
      <c r="AE103">
        <f t="shared" si="57"/>
        <v>0</v>
      </c>
      <c r="AT103">
        <f t="shared" si="50"/>
        <v>1</v>
      </c>
      <c r="AU103">
        <f>IF(O103=MAX(N103:Q103),IF(AND((G103+F103+E103)/SUM(E103:G103)&gt;=0.2,AV103=0),1,0),0)</f>
        <v>0</v>
      </c>
      <c r="AV103">
        <f>IF(O103=MAX(N103:Q103),IF(AND((G103+F103)/SUM(E103:G103)&gt;=0.2,AW103=0),1,0),0)</f>
        <v>0</v>
      </c>
      <c r="AW103">
        <f>IF(O103=MAX(N103:Q103),IF(G103/SUM(E103:G103)&gt;=0.2,1,0),0)</f>
        <v>0</v>
      </c>
      <c r="AX103">
        <f>IF(P103=MAX(N103:Q103),IF(AND((K103+J103+I103+H103)/SUM(H103:K103)&gt;=0.2,AZ103=0),1,0),0)</f>
        <v>0</v>
      </c>
      <c r="AY103">
        <f>IF(P103=MAX(N103:Q103),IF(AND((K103+J103+I103)/SUM(H103:K103)&gt;=0.2,AZ103=0),1,0),0)</f>
        <v>0</v>
      </c>
      <c r="AZ103">
        <f>IF(P103=MAX(N103:Q103),IF(AND((K103+J103)/SUM(H103:K103)&gt;=0.2,AW103=0),1,0),0)</f>
        <v>0</v>
      </c>
      <c r="BA103">
        <f>IF(P103=MAX(N103:Q103),IF(K103/SUM(H103:K103)&gt;=0.2,1,0),0)</f>
        <v>0</v>
      </c>
      <c r="BB103">
        <f>IF(Q103=MAX(N103:Q103),IF((L103+M103)/SUM(L103:M103)&gt;=0.2, 1,0),0)</f>
        <v>0</v>
      </c>
      <c r="BC103">
        <f>IF(Q103=MAX(N103:Q103),IF(M103/SUM(L103:M103)&gt;=0.2, 1,0),0)</f>
        <v>0</v>
      </c>
    </row>
    <row r="104" spans="1:55" x14ac:dyDescent="0.25">
      <c r="A104" t="s">
        <v>25</v>
      </c>
      <c r="B104" t="s">
        <v>19</v>
      </c>
      <c r="C104" t="s">
        <v>31</v>
      </c>
      <c r="D104" s="6">
        <v>1</v>
      </c>
      <c r="E104" s="7">
        <v>0</v>
      </c>
      <c r="F104" s="7">
        <v>0</v>
      </c>
      <c r="G104" s="7">
        <v>0</v>
      </c>
      <c r="H104" s="8">
        <v>0</v>
      </c>
      <c r="I104" s="8">
        <v>0</v>
      </c>
      <c r="J104" s="8">
        <v>0</v>
      </c>
      <c r="K104" s="8">
        <v>0</v>
      </c>
      <c r="L104" s="9">
        <v>0</v>
      </c>
      <c r="M104" s="9">
        <v>0</v>
      </c>
      <c r="N104" s="15">
        <f t="shared" si="46"/>
        <v>1</v>
      </c>
      <c r="O104" s="15">
        <f t="shared" si="47"/>
        <v>0</v>
      </c>
      <c r="P104" s="15">
        <f t="shared" si="48"/>
        <v>0</v>
      </c>
      <c r="Q104" s="15">
        <f t="shared" si="49"/>
        <v>0</v>
      </c>
      <c r="Y104">
        <f t="shared" si="51"/>
        <v>0</v>
      </c>
      <c r="Z104">
        <f t="shared" si="52"/>
        <v>0</v>
      </c>
      <c r="AA104">
        <f t="shared" si="53"/>
        <v>0</v>
      </c>
      <c r="AB104">
        <f t="shared" si="54"/>
        <v>0</v>
      </c>
      <c r="AC104">
        <f t="shared" si="55"/>
        <v>0</v>
      </c>
      <c r="AD104">
        <f t="shared" si="56"/>
        <v>0</v>
      </c>
      <c r="AE104">
        <f t="shared" si="57"/>
        <v>0</v>
      </c>
      <c r="AT104">
        <f t="shared" si="50"/>
        <v>1</v>
      </c>
      <c r="AU104">
        <f>IF(O104=MAX(N104:Q104),IF(AND((G104+F104+E104)/SUM(E104:G104)&gt;=0.2,AV104=0),1,0),0)</f>
        <v>0</v>
      </c>
      <c r="AV104">
        <f>IF(O104=MAX(N104:Q104),IF(AND((G104+F104)/SUM(E104:G104)&gt;=0.2,AW104=0),1,0),0)</f>
        <v>0</v>
      </c>
      <c r="AW104">
        <f>IF(O104=MAX(N104:Q104),IF(G104/SUM(E104:G104)&gt;=0.2,1,0),0)</f>
        <v>0</v>
      </c>
      <c r="AX104">
        <f>IF(P104=MAX(N104:Q104),IF(AND((K104+J104+I104+H104)/SUM(H104:K104)&gt;=0.2,AZ104=0),1,0),0)</f>
        <v>0</v>
      </c>
      <c r="AY104">
        <f>IF(P104=MAX(N104:Q104),IF(AND((K104+J104+I104)/SUM(H104:K104)&gt;=0.2,AZ104=0),1,0),0)</f>
        <v>0</v>
      </c>
      <c r="AZ104">
        <f>IF(P104=MAX(N104:Q104),IF(AND((K104+J104)/SUM(H104:K104)&gt;=0.2,AW104=0),1,0),0)</f>
        <v>0</v>
      </c>
      <c r="BA104">
        <f>IF(P104=MAX(N104:Q104),IF(K104/SUM(H104:K104)&gt;=0.2,1,0),0)</f>
        <v>0</v>
      </c>
      <c r="BB104">
        <f>IF(Q104=MAX(N104:Q104),IF((L104+M104)/SUM(L104:M104)&gt;=0.2, 1,0),0)</f>
        <v>0</v>
      </c>
      <c r="BC104">
        <f>IF(Q104=MAX(N104:Q104),IF(M104/SUM(L104:M104)&gt;=0.2, 1,0),0)</f>
        <v>0</v>
      </c>
    </row>
    <row r="105" spans="1:55" x14ac:dyDescent="0.25">
      <c r="A105" t="s">
        <v>25</v>
      </c>
      <c r="B105" t="s">
        <v>20</v>
      </c>
      <c r="C105" t="s">
        <v>31</v>
      </c>
      <c r="D105" s="6">
        <v>1</v>
      </c>
      <c r="E105" s="7">
        <v>0</v>
      </c>
      <c r="F105" s="7">
        <v>0</v>
      </c>
      <c r="G105" s="7">
        <v>0</v>
      </c>
      <c r="H105" s="8">
        <v>0</v>
      </c>
      <c r="I105" s="8">
        <v>0</v>
      </c>
      <c r="J105" s="8">
        <v>0</v>
      </c>
      <c r="K105" s="8">
        <v>0</v>
      </c>
      <c r="L105" s="9">
        <v>0</v>
      </c>
      <c r="M105" s="9">
        <v>0</v>
      </c>
      <c r="N105" s="15">
        <f t="shared" si="46"/>
        <v>1</v>
      </c>
      <c r="O105" s="15">
        <f t="shared" si="47"/>
        <v>0</v>
      </c>
      <c r="P105" s="15">
        <f t="shared" si="48"/>
        <v>0</v>
      </c>
      <c r="Q105" s="15">
        <f t="shared" si="49"/>
        <v>0</v>
      </c>
      <c r="Y105">
        <f t="shared" si="51"/>
        <v>0</v>
      </c>
      <c r="Z105">
        <f t="shared" si="52"/>
        <v>0</v>
      </c>
      <c r="AA105">
        <f t="shared" si="53"/>
        <v>0</v>
      </c>
      <c r="AB105">
        <f t="shared" si="54"/>
        <v>0</v>
      </c>
      <c r="AC105">
        <f t="shared" si="55"/>
        <v>0</v>
      </c>
      <c r="AD105">
        <f t="shared" si="56"/>
        <v>0</v>
      </c>
      <c r="AE105">
        <f t="shared" si="57"/>
        <v>0</v>
      </c>
      <c r="AT105">
        <f t="shared" si="50"/>
        <v>1</v>
      </c>
      <c r="AU105">
        <f>IF(O105=MAX(N105:Q105),IF(AND((G105+F105+E105)/SUM(E105:G105)&gt;=0.2,AV105=0),1,0),0)</f>
        <v>0</v>
      </c>
      <c r="AV105">
        <f>IF(O105=MAX(N105:Q105),IF(AND((G105+F105)/SUM(E105:G105)&gt;=0.2,AW105=0),1,0),0)</f>
        <v>0</v>
      </c>
      <c r="AW105">
        <f>IF(O105=MAX(N105:Q105),IF(G105/SUM(E105:G105)&gt;=0.2,1,0),0)</f>
        <v>0</v>
      </c>
      <c r="AX105">
        <f>IF(P105=MAX(N105:Q105),IF(AND((K105+J105+I105+H105)/SUM(H105:K105)&gt;=0.2,AZ105=0),1,0),0)</f>
        <v>0</v>
      </c>
      <c r="AY105">
        <f>IF(P105=MAX(N105:Q105),IF(AND((K105+J105+I105)/SUM(H105:K105)&gt;=0.2,AZ105=0),1,0),0)</f>
        <v>0</v>
      </c>
      <c r="AZ105">
        <f>IF(P105=MAX(N105:Q105),IF(AND((K105+J105)/SUM(H105:K105)&gt;=0.2,AW105=0),1,0),0)</f>
        <v>0</v>
      </c>
      <c r="BA105">
        <f>IF(P105=MAX(N105:Q105),IF(K105/SUM(H105:K105)&gt;=0.2,1,0),0)</f>
        <v>0</v>
      </c>
      <c r="BB105">
        <f>IF(Q105=MAX(N105:Q105),IF((L105+M105)/SUM(L105:M105)&gt;=0.2, 1,0),0)</f>
        <v>0</v>
      </c>
      <c r="BC105">
        <f>IF(Q105=MAX(N105:Q105),IF(M105/SUM(L105:M105)&gt;=0.2, 1,0),0)</f>
        <v>0</v>
      </c>
    </row>
    <row r="106" spans="1:55" x14ac:dyDescent="0.25">
      <c r="A106" t="s">
        <v>25</v>
      </c>
      <c r="B106" t="s">
        <v>21</v>
      </c>
      <c r="C106" t="s">
        <v>31</v>
      </c>
      <c r="D106" s="6">
        <v>1</v>
      </c>
      <c r="E106" s="7">
        <v>0</v>
      </c>
      <c r="F106" s="7">
        <v>0</v>
      </c>
      <c r="G106" s="7">
        <v>0</v>
      </c>
      <c r="H106" s="8">
        <v>0</v>
      </c>
      <c r="I106" s="8">
        <v>0</v>
      </c>
      <c r="J106" s="8">
        <v>0</v>
      </c>
      <c r="K106" s="8">
        <v>0</v>
      </c>
      <c r="L106" s="9">
        <v>0</v>
      </c>
      <c r="M106" s="9">
        <v>0</v>
      </c>
      <c r="N106" s="15">
        <f t="shared" si="46"/>
        <v>1</v>
      </c>
      <c r="O106" s="15">
        <f t="shared" si="47"/>
        <v>0</v>
      </c>
      <c r="P106" s="15">
        <f t="shared" si="48"/>
        <v>0</v>
      </c>
      <c r="Q106" s="15">
        <f t="shared" si="49"/>
        <v>0</v>
      </c>
      <c r="Y106">
        <f t="shared" si="51"/>
        <v>0</v>
      </c>
      <c r="Z106">
        <f t="shared" si="52"/>
        <v>0</v>
      </c>
      <c r="AA106">
        <f t="shared" si="53"/>
        <v>0</v>
      </c>
      <c r="AB106">
        <f t="shared" si="54"/>
        <v>0</v>
      </c>
      <c r="AC106">
        <f t="shared" si="55"/>
        <v>0</v>
      </c>
      <c r="AD106">
        <f t="shared" si="56"/>
        <v>0</v>
      </c>
      <c r="AE106">
        <f t="shared" si="57"/>
        <v>0</v>
      </c>
      <c r="AT106">
        <f t="shared" si="50"/>
        <v>1</v>
      </c>
      <c r="AU106">
        <f>IF(O106=MAX(N106:Q106),IF(AND((G106+F106+E106)/SUM(E106:G106)&gt;=0.2,AV106=0),1,0),0)</f>
        <v>0</v>
      </c>
      <c r="AV106">
        <f>IF(O106=MAX(N106:Q106),IF(AND((G106+F106)/SUM(E106:G106)&gt;=0.2,AW106=0),1,0),0)</f>
        <v>0</v>
      </c>
      <c r="AW106">
        <f>IF(O106=MAX(N106:Q106),IF(G106/SUM(E106:G106)&gt;=0.2,1,0),0)</f>
        <v>0</v>
      </c>
      <c r="AX106">
        <f>IF(P106=MAX(N106:Q106),IF(AND((K106+J106+I106+H106)/SUM(H106:K106)&gt;=0.2,AZ106=0),1,0),0)</f>
        <v>0</v>
      </c>
      <c r="AY106">
        <f>IF(P106=MAX(N106:Q106),IF(AND((K106+J106+I106)/SUM(H106:K106)&gt;=0.2,AZ106=0),1,0),0)</f>
        <v>0</v>
      </c>
      <c r="AZ106">
        <f>IF(P106=MAX(N106:Q106),IF(AND((K106+J106)/SUM(H106:K106)&gt;=0.2,AW106=0),1,0),0)</f>
        <v>0</v>
      </c>
      <c r="BA106">
        <f>IF(P106=MAX(N106:Q106),IF(K106/SUM(H106:K106)&gt;=0.2,1,0),0)</f>
        <v>0</v>
      </c>
      <c r="BB106">
        <f>IF(Q106=MAX(N106:Q106),IF((L106+M106)/SUM(L106:M106)&gt;=0.2, 1,0),0)</f>
        <v>0</v>
      </c>
      <c r="BC106">
        <f>IF(Q106=MAX(N106:Q106),IF(M106/SUM(L106:M106)&gt;=0.2, 1,0),0)</f>
        <v>0</v>
      </c>
    </row>
    <row r="107" spans="1:55" x14ac:dyDescent="0.25">
      <c r="A107" t="s">
        <v>26</v>
      </c>
      <c r="B107" t="s">
        <v>14</v>
      </c>
      <c r="C107" t="s">
        <v>31</v>
      </c>
      <c r="D107" s="6">
        <v>1</v>
      </c>
      <c r="E107" s="7">
        <v>0</v>
      </c>
      <c r="F107" s="7">
        <v>0</v>
      </c>
      <c r="G107" s="7">
        <v>0</v>
      </c>
      <c r="H107" s="8">
        <v>0</v>
      </c>
      <c r="I107" s="8">
        <v>0</v>
      </c>
      <c r="J107" s="8">
        <v>0</v>
      </c>
      <c r="K107" s="8">
        <v>0</v>
      </c>
      <c r="L107" s="9">
        <v>0</v>
      </c>
      <c r="M107" s="9">
        <v>0</v>
      </c>
      <c r="N107" s="15">
        <f t="shared" si="46"/>
        <v>1</v>
      </c>
      <c r="O107" s="15">
        <f t="shared" si="47"/>
        <v>0</v>
      </c>
      <c r="P107" s="15">
        <f t="shared" si="48"/>
        <v>0</v>
      </c>
      <c r="Q107" s="15">
        <f t="shared" si="49"/>
        <v>0</v>
      </c>
      <c r="Y107">
        <f t="shared" si="51"/>
        <v>0</v>
      </c>
      <c r="Z107">
        <f t="shared" si="52"/>
        <v>0</v>
      </c>
      <c r="AA107">
        <f t="shared" si="53"/>
        <v>0</v>
      </c>
      <c r="AB107">
        <f t="shared" si="54"/>
        <v>0</v>
      </c>
      <c r="AC107">
        <f t="shared" si="55"/>
        <v>0</v>
      </c>
      <c r="AD107">
        <f t="shared" si="56"/>
        <v>0</v>
      </c>
      <c r="AE107">
        <f t="shared" si="57"/>
        <v>0</v>
      </c>
      <c r="AT107">
        <f t="shared" si="50"/>
        <v>1</v>
      </c>
      <c r="AU107">
        <f>IF(O107=MAX(N107:Q107),IF(AND((G107+F107+E107)/SUM(E107:G107)&gt;=0.2,AV107=0),1,0),0)</f>
        <v>0</v>
      </c>
      <c r="AV107">
        <f>IF(O107=MAX(N107:Q107),IF(AND((G107+F107)/SUM(E107:G107)&gt;=0.2,AW107=0),1,0),0)</f>
        <v>0</v>
      </c>
      <c r="AW107">
        <f>IF(O107=MAX(N107:Q107),IF(G107/SUM(E107:G107)&gt;=0.2,1,0),0)</f>
        <v>0</v>
      </c>
      <c r="AX107">
        <f>IF(P107=MAX(N107:Q107),IF(AND((K107+J107+I107+H107)/SUM(H107:K107)&gt;=0.2,AZ107=0),1,0),0)</f>
        <v>0</v>
      </c>
      <c r="AY107">
        <f>IF(P107=MAX(N107:Q107),IF(AND((K107+J107+I107)/SUM(H107:K107)&gt;=0.2,AZ107=0),1,0),0)</f>
        <v>0</v>
      </c>
      <c r="AZ107">
        <f>IF(P107=MAX(N107:Q107),IF(AND((K107+J107)/SUM(H107:K107)&gt;=0.2,AW107=0),1,0),0)</f>
        <v>0</v>
      </c>
      <c r="BA107">
        <f>IF(P107=MAX(N107:Q107),IF(K107/SUM(H107:K107)&gt;=0.2,1,0),0)</f>
        <v>0</v>
      </c>
      <c r="BB107">
        <f>IF(Q107=MAX(N107:Q107),IF((L107+M107)/SUM(L107:M107)&gt;=0.2, 1,0),0)</f>
        <v>0</v>
      </c>
      <c r="BC107">
        <f>IF(Q107=MAX(N107:Q107),IF(M107/SUM(L107:M107)&gt;=0.2, 1,0),0)</f>
        <v>0</v>
      </c>
    </row>
    <row r="108" spans="1:55" x14ac:dyDescent="0.25">
      <c r="A108" t="s">
        <v>26</v>
      </c>
      <c r="B108" t="s">
        <v>16</v>
      </c>
      <c r="C108" t="s">
        <v>31</v>
      </c>
      <c r="D108" s="6">
        <v>1</v>
      </c>
      <c r="E108" s="7">
        <v>0</v>
      </c>
      <c r="F108" s="7">
        <v>0</v>
      </c>
      <c r="G108" s="7">
        <v>0</v>
      </c>
      <c r="H108" s="8">
        <v>0</v>
      </c>
      <c r="I108" s="8">
        <v>0</v>
      </c>
      <c r="J108" s="8">
        <v>0</v>
      </c>
      <c r="K108" s="8">
        <v>0</v>
      </c>
      <c r="L108" s="9">
        <v>0</v>
      </c>
      <c r="M108" s="9">
        <v>0</v>
      </c>
      <c r="N108" s="15">
        <f t="shared" si="46"/>
        <v>1</v>
      </c>
      <c r="O108" s="15">
        <f t="shared" si="47"/>
        <v>0</v>
      </c>
      <c r="P108" s="15">
        <f t="shared" si="48"/>
        <v>0</v>
      </c>
      <c r="Q108" s="15">
        <f t="shared" si="49"/>
        <v>0</v>
      </c>
      <c r="Y108">
        <f t="shared" si="51"/>
        <v>0</v>
      </c>
      <c r="Z108">
        <f t="shared" si="52"/>
        <v>0</v>
      </c>
      <c r="AA108">
        <f t="shared" si="53"/>
        <v>0</v>
      </c>
      <c r="AB108">
        <f t="shared" si="54"/>
        <v>0</v>
      </c>
      <c r="AC108">
        <f t="shared" si="55"/>
        <v>0</v>
      </c>
      <c r="AD108">
        <f t="shared" si="56"/>
        <v>0</v>
      </c>
      <c r="AE108">
        <f t="shared" si="57"/>
        <v>0</v>
      </c>
      <c r="AT108">
        <f t="shared" si="50"/>
        <v>1</v>
      </c>
      <c r="AU108">
        <f>IF(O108=MAX(N108:Q108),IF(AND((G108+F108+E108)/SUM(E108:G108)&gt;=0.2,AV108=0),1,0),0)</f>
        <v>0</v>
      </c>
      <c r="AV108">
        <f>IF(O108=MAX(N108:Q108),IF(AND((G108+F108)/SUM(E108:G108)&gt;=0.2,AW108=0),1,0),0)</f>
        <v>0</v>
      </c>
      <c r="AW108">
        <f>IF(O108=MAX(N108:Q108),IF(G108/SUM(E108:G108)&gt;=0.2,1,0),0)</f>
        <v>0</v>
      </c>
      <c r="AX108">
        <f>IF(P108=MAX(N108:Q108),IF(AND((K108+J108+I108+H108)/SUM(H108:K108)&gt;=0.2,AZ108=0),1,0),0)</f>
        <v>0</v>
      </c>
      <c r="AY108">
        <f>IF(P108=MAX(N108:Q108),IF(AND((K108+J108+I108)/SUM(H108:K108)&gt;=0.2,AZ108=0),1,0),0)</f>
        <v>0</v>
      </c>
      <c r="AZ108">
        <f>IF(P108=MAX(N108:Q108),IF(AND((K108+J108)/SUM(H108:K108)&gt;=0.2,AW108=0),1,0),0)</f>
        <v>0</v>
      </c>
      <c r="BA108">
        <f>IF(P108=MAX(N108:Q108),IF(K108/SUM(H108:K108)&gt;=0.2,1,0),0)</f>
        <v>0</v>
      </c>
      <c r="BB108">
        <f>IF(Q108=MAX(N108:Q108),IF((L108+M108)/SUM(L108:M108)&gt;=0.2, 1,0),0)</f>
        <v>0</v>
      </c>
      <c r="BC108">
        <f>IF(Q108=MAX(N108:Q108),IF(M108/SUM(L108:M108)&gt;=0.2, 1,0),0)</f>
        <v>0</v>
      </c>
    </row>
    <row r="109" spans="1:55" x14ac:dyDescent="0.25">
      <c r="A109" t="s">
        <v>26</v>
      </c>
      <c r="B109" t="s">
        <v>17</v>
      </c>
      <c r="C109" t="s">
        <v>31</v>
      </c>
      <c r="D109" s="6">
        <v>1</v>
      </c>
      <c r="E109" s="7">
        <v>0</v>
      </c>
      <c r="F109" s="7">
        <v>0</v>
      </c>
      <c r="G109" s="7">
        <v>0</v>
      </c>
      <c r="H109" s="8">
        <v>0</v>
      </c>
      <c r="I109" s="8">
        <v>0</v>
      </c>
      <c r="J109" s="8">
        <v>0</v>
      </c>
      <c r="K109" s="8">
        <v>0</v>
      </c>
      <c r="L109" s="9">
        <v>0</v>
      </c>
      <c r="M109" s="9">
        <v>0</v>
      </c>
      <c r="N109" s="15">
        <f t="shared" si="46"/>
        <v>1</v>
      </c>
      <c r="O109" s="15">
        <f t="shared" si="47"/>
        <v>0</v>
      </c>
      <c r="P109" s="15">
        <f t="shared" si="48"/>
        <v>0</v>
      </c>
      <c r="Q109" s="15">
        <f t="shared" si="49"/>
        <v>0</v>
      </c>
      <c r="Y109">
        <f t="shared" si="51"/>
        <v>0</v>
      </c>
      <c r="Z109">
        <f t="shared" si="52"/>
        <v>0</v>
      </c>
      <c r="AA109">
        <f t="shared" si="53"/>
        <v>0</v>
      </c>
      <c r="AB109">
        <f t="shared" si="54"/>
        <v>0</v>
      </c>
      <c r="AC109">
        <f t="shared" si="55"/>
        <v>0</v>
      </c>
      <c r="AD109">
        <f t="shared" si="56"/>
        <v>0</v>
      </c>
      <c r="AE109">
        <f t="shared" si="57"/>
        <v>0</v>
      </c>
      <c r="AT109">
        <f t="shared" si="50"/>
        <v>1</v>
      </c>
      <c r="AU109">
        <f>IF(O109=MAX(N109:Q109),IF(AND((G109+F109+E109)/SUM(E109:G109)&gt;=0.2,AV109=0),1,0),0)</f>
        <v>0</v>
      </c>
      <c r="AV109">
        <f>IF(O109=MAX(N109:Q109),IF(AND((G109+F109)/SUM(E109:G109)&gt;=0.2,AW109=0),1,0),0)</f>
        <v>0</v>
      </c>
      <c r="AW109">
        <f>IF(O109=MAX(N109:Q109),IF(G109/SUM(E109:G109)&gt;=0.2,1,0),0)</f>
        <v>0</v>
      </c>
      <c r="AX109">
        <f>IF(P109=MAX(N109:Q109),IF(AND((K109+J109+I109+H109)/SUM(H109:K109)&gt;=0.2,AZ109=0),1,0),0)</f>
        <v>0</v>
      </c>
      <c r="AY109">
        <f>IF(P109=MAX(N109:Q109),IF(AND((K109+J109+I109)/SUM(H109:K109)&gt;=0.2,AZ109=0),1,0),0)</f>
        <v>0</v>
      </c>
      <c r="AZ109">
        <f>IF(P109=MAX(N109:Q109),IF(AND((K109+J109)/SUM(H109:K109)&gt;=0.2,AW109=0),1,0),0)</f>
        <v>0</v>
      </c>
      <c r="BA109">
        <f>IF(P109=MAX(N109:Q109),IF(K109/SUM(H109:K109)&gt;=0.2,1,0),0)</f>
        <v>0</v>
      </c>
      <c r="BB109">
        <f>IF(Q109=MAX(N109:Q109),IF((L109+M109)/SUM(L109:M109)&gt;=0.2, 1,0),0)</f>
        <v>0</v>
      </c>
      <c r="BC109">
        <f>IF(Q109=MAX(N109:Q109),IF(M109/SUM(L109:M109)&gt;=0.2, 1,0),0)</f>
        <v>0</v>
      </c>
    </row>
    <row r="110" spans="1:55" x14ac:dyDescent="0.25">
      <c r="A110" t="s">
        <v>26</v>
      </c>
      <c r="B110" t="s">
        <v>18</v>
      </c>
      <c r="C110" t="s">
        <v>31</v>
      </c>
      <c r="D110" s="6">
        <v>1</v>
      </c>
      <c r="E110" s="7">
        <v>0</v>
      </c>
      <c r="F110" s="7">
        <v>0</v>
      </c>
      <c r="G110" s="7">
        <v>0</v>
      </c>
      <c r="H110" s="8">
        <v>0</v>
      </c>
      <c r="I110" s="8">
        <v>0</v>
      </c>
      <c r="J110" s="8">
        <v>0</v>
      </c>
      <c r="K110" s="8">
        <v>0</v>
      </c>
      <c r="L110" s="9">
        <v>0</v>
      </c>
      <c r="M110" s="9">
        <v>0</v>
      </c>
      <c r="N110" s="15">
        <f t="shared" si="46"/>
        <v>1</v>
      </c>
      <c r="O110" s="15">
        <f t="shared" si="47"/>
        <v>0</v>
      </c>
      <c r="P110" s="15">
        <f t="shared" si="48"/>
        <v>0</v>
      </c>
      <c r="Q110" s="15">
        <f t="shared" si="49"/>
        <v>0</v>
      </c>
      <c r="Y110">
        <f t="shared" si="51"/>
        <v>0</v>
      </c>
      <c r="Z110">
        <f t="shared" si="52"/>
        <v>0</v>
      </c>
      <c r="AA110">
        <f t="shared" si="53"/>
        <v>0</v>
      </c>
      <c r="AB110">
        <f t="shared" si="54"/>
        <v>0</v>
      </c>
      <c r="AC110">
        <f t="shared" si="55"/>
        <v>0</v>
      </c>
      <c r="AD110">
        <f t="shared" si="56"/>
        <v>0</v>
      </c>
      <c r="AE110">
        <f t="shared" si="57"/>
        <v>0</v>
      </c>
      <c r="AT110">
        <f t="shared" si="50"/>
        <v>1</v>
      </c>
      <c r="AU110">
        <f>IF(O110=MAX(N110:Q110),IF(AND((G110+F110+E110)/SUM(E110:G110)&gt;=0.2,AV110=0),1,0),0)</f>
        <v>0</v>
      </c>
      <c r="AV110">
        <f>IF(O110=MAX(N110:Q110),IF(AND((G110+F110)/SUM(E110:G110)&gt;=0.2,AW110=0),1,0),0)</f>
        <v>0</v>
      </c>
      <c r="AW110">
        <f>IF(O110=MAX(N110:Q110),IF(G110/SUM(E110:G110)&gt;=0.2,1,0),0)</f>
        <v>0</v>
      </c>
      <c r="AX110">
        <f>IF(P110=MAX(N110:Q110),IF(AND((K110+J110+I110+H110)/SUM(H110:K110)&gt;=0.2,AZ110=0),1,0),0)</f>
        <v>0</v>
      </c>
      <c r="AY110">
        <f>IF(P110=MAX(N110:Q110),IF(AND((K110+J110+I110)/SUM(H110:K110)&gt;=0.2,AZ110=0),1,0),0)</f>
        <v>0</v>
      </c>
      <c r="AZ110">
        <f>IF(P110=MAX(N110:Q110),IF(AND((K110+J110)/SUM(H110:K110)&gt;=0.2,AW110=0),1,0),0)</f>
        <v>0</v>
      </c>
      <c r="BA110">
        <f>IF(P110=MAX(N110:Q110),IF(K110/SUM(H110:K110)&gt;=0.2,1,0),0)</f>
        <v>0</v>
      </c>
      <c r="BB110">
        <f>IF(Q110=MAX(N110:Q110),IF((L110+M110)/SUM(L110:M110)&gt;=0.2, 1,0),0)</f>
        <v>0</v>
      </c>
      <c r="BC110">
        <f>IF(Q110=MAX(N110:Q110),IF(M110/SUM(L110:M110)&gt;=0.2, 1,0),0)</f>
        <v>0</v>
      </c>
    </row>
    <row r="111" spans="1:55" x14ac:dyDescent="0.25">
      <c r="A111" t="s">
        <v>26</v>
      </c>
      <c r="B111" t="s">
        <v>19</v>
      </c>
      <c r="C111" t="s">
        <v>31</v>
      </c>
      <c r="D111" s="6">
        <v>1</v>
      </c>
      <c r="E111" s="7">
        <v>0</v>
      </c>
      <c r="F111" s="7">
        <v>0</v>
      </c>
      <c r="G111" s="7">
        <v>0</v>
      </c>
      <c r="H111" s="8">
        <v>0</v>
      </c>
      <c r="I111" s="8">
        <v>0</v>
      </c>
      <c r="J111" s="8">
        <v>0</v>
      </c>
      <c r="K111" s="8">
        <v>0</v>
      </c>
      <c r="L111" s="9">
        <v>0</v>
      </c>
      <c r="M111" s="9">
        <v>0</v>
      </c>
      <c r="N111" s="15">
        <f t="shared" si="46"/>
        <v>1</v>
      </c>
      <c r="O111" s="15">
        <f t="shared" si="47"/>
        <v>0</v>
      </c>
      <c r="P111" s="15">
        <f t="shared" si="48"/>
        <v>0</v>
      </c>
      <c r="Q111" s="15">
        <f t="shared" si="49"/>
        <v>0</v>
      </c>
      <c r="Y111">
        <f t="shared" si="51"/>
        <v>0</v>
      </c>
      <c r="Z111">
        <f t="shared" si="52"/>
        <v>0</v>
      </c>
      <c r="AA111">
        <f t="shared" si="53"/>
        <v>0</v>
      </c>
      <c r="AB111">
        <f t="shared" si="54"/>
        <v>0</v>
      </c>
      <c r="AC111">
        <f t="shared" si="55"/>
        <v>0</v>
      </c>
      <c r="AD111">
        <f t="shared" si="56"/>
        <v>0</v>
      </c>
      <c r="AE111">
        <f t="shared" si="57"/>
        <v>0</v>
      </c>
      <c r="AT111">
        <f t="shared" si="50"/>
        <v>1</v>
      </c>
      <c r="AU111">
        <f>IF(O111=MAX(N111:Q111),IF(AND((G111+F111+E111)/SUM(E111:G111)&gt;=0.2,AV111=0),1,0),0)</f>
        <v>0</v>
      </c>
      <c r="AV111">
        <f>IF(O111=MAX(N111:Q111),IF(AND((G111+F111)/SUM(E111:G111)&gt;=0.2,AW111=0),1,0),0)</f>
        <v>0</v>
      </c>
      <c r="AW111">
        <f>IF(O111=MAX(N111:Q111),IF(G111/SUM(E111:G111)&gt;=0.2,1,0),0)</f>
        <v>0</v>
      </c>
      <c r="AX111">
        <f>IF(P111=MAX(N111:Q111),IF(AND((K111+J111+I111+H111)/SUM(H111:K111)&gt;=0.2,AZ111=0),1,0),0)</f>
        <v>0</v>
      </c>
      <c r="AY111">
        <f>IF(P111=MAX(N111:Q111),IF(AND((K111+J111+I111)/SUM(H111:K111)&gt;=0.2,AZ111=0),1,0),0)</f>
        <v>0</v>
      </c>
      <c r="AZ111">
        <f>IF(P111=MAX(N111:Q111),IF(AND((K111+J111)/SUM(H111:K111)&gt;=0.2,AW111=0),1,0),0)</f>
        <v>0</v>
      </c>
      <c r="BA111">
        <f>IF(P111=MAX(N111:Q111),IF(K111/SUM(H111:K111)&gt;=0.2,1,0),0)</f>
        <v>0</v>
      </c>
      <c r="BB111">
        <f>IF(Q111=MAX(N111:Q111),IF((L111+M111)/SUM(L111:M111)&gt;=0.2, 1,0),0)</f>
        <v>0</v>
      </c>
      <c r="BC111">
        <f>IF(Q111=MAX(N111:Q111),IF(M111/SUM(L111:M111)&gt;=0.2, 1,0),0)</f>
        <v>0</v>
      </c>
    </row>
    <row r="112" spans="1:55" x14ac:dyDescent="0.25">
      <c r="A112" t="s">
        <v>26</v>
      </c>
      <c r="B112" t="s">
        <v>20</v>
      </c>
      <c r="C112" t="s">
        <v>31</v>
      </c>
      <c r="D112" s="6">
        <v>1</v>
      </c>
      <c r="E112" s="7">
        <v>0</v>
      </c>
      <c r="F112" s="7">
        <v>0</v>
      </c>
      <c r="G112" s="7">
        <v>0</v>
      </c>
      <c r="H112" s="8">
        <v>0</v>
      </c>
      <c r="I112" s="8">
        <v>0</v>
      </c>
      <c r="J112" s="8">
        <v>0</v>
      </c>
      <c r="K112" s="8">
        <v>0</v>
      </c>
      <c r="L112" s="9">
        <v>0</v>
      </c>
      <c r="M112" s="9">
        <v>0</v>
      </c>
      <c r="N112" s="15">
        <f t="shared" si="46"/>
        <v>1</v>
      </c>
      <c r="O112" s="15">
        <f t="shared" si="47"/>
        <v>0</v>
      </c>
      <c r="P112" s="15">
        <f t="shared" si="48"/>
        <v>0</v>
      </c>
      <c r="Q112" s="15">
        <f t="shared" si="49"/>
        <v>0</v>
      </c>
      <c r="Y112">
        <f t="shared" si="51"/>
        <v>0</v>
      </c>
      <c r="Z112">
        <f t="shared" si="52"/>
        <v>0</v>
      </c>
      <c r="AA112">
        <f t="shared" si="53"/>
        <v>0</v>
      </c>
      <c r="AB112">
        <f t="shared" si="54"/>
        <v>0</v>
      </c>
      <c r="AC112">
        <f t="shared" si="55"/>
        <v>0</v>
      </c>
      <c r="AD112">
        <f t="shared" si="56"/>
        <v>0</v>
      </c>
      <c r="AE112">
        <f t="shared" si="57"/>
        <v>0</v>
      </c>
      <c r="AT112">
        <f t="shared" si="50"/>
        <v>1</v>
      </c>
      <c r="AU112">
        <f>IF(O112=MAX(N112:Q112),IF(AND((G112+F112+E112)/SUM(E112:G112)&gt;=0.2,AV112=0),1,0),0)</f>
        <v>0</v>
      </c>
      <c r="AV112">
        <f>IF(O112=MAX(N112:Q112),IF(AND((G112+F112)/SUM(E112:G112)&gt;=0.2,AW112=0),1,0),0)</f>
        <v>0</v>
      </c>
      <c r="AW112">
        <f>IF(O112=MAX(N112:Q112),IF(G112/SUM(E112:G112)&gt;=0.2,1,0),0)</f>
        <v>0</v>
      </c>
      <c r="AX112">
        <f>IF(P112=MAX(N112:Q112),IF(AND((K112+J112+I112+H112)/SUM(H112:K112)&gt;=0.2,AZ112=0),1,0),0)</f>
        <v>0</v>
      </c>
      <c r="AY112">
        <f>IF(P112=MAX(N112:Q112),IF(AND((K112+J112+I112)/SUM(H112:K112)&gt;=0.2,AZ112=0),1,0),0)</f>
        <v>0</v>
      </c>
      <c r="AZ112">
        <f>IF(P112=MAX(N112:Q112),IF(AND((K112+J112)/SUM(H112:K112)&gt;=0.2,AW112=0),1,0),0)</f>
        <v>0</v>
      </c>
      <c r="BA112">
        <f>IF(P112=MAX(N112:Q112),IF(K112/SUM(H112:K112)&gt;=0.2,1,0),0)</f>
        <v>0</v>
      </c>
      <c r="BB112">
        <f>IF(Q112=MAX(N112:Q112),IF((L112+M112)/SUM(L112:M112)&gt;=0.2, 1,0),0)</f>
        <v>0</v>
      </c>
      <c r="BC112">
        <f>IF(Q112=MAX(N112:Q112),IF(M112/SUM(L112:M112)&gt;=0.2, 1,0),0)</f>
        <v>0</v>
      </c>
    </row>
    <row r="113" spans="1:55" x14ac:dyDescent="0.25">
      <c r="A113" t="s">
        <v>26</v>
      </c>
      <c r="B113" t="s">
        <v>21</v>
      </c>
      <c r="C113" t="s">
        <v>31</v>
      </c>
      <c r="D113" s="6">
        <v>1</v>
      </c>
      <c r="E113" s="7">
        <v>0</v>
      </c>
      <c r="F113" s="7">
        <v>0</v>
      </c>
      <c r="G113" s="7">
        <v>0</v>
      </c>
      <c r="H113" s="8">
        <v>0</v>
      </c>
      <c r="I113" s="8">
        <v>0</v>
      </c>
      <c r="J113" s="8">
        <v>0</v>
      </c>
      <c r="K113" s="8">
        <v>0</v>
      </c>
      <c r="L113" s="9">
        <v>0</v>
      </c>
      <c r="M113" s="9">
        <v>0</v>
      </c>
      <c r="N113" s="15">
        <f t="shared" si="46"/>
        <v>1</v>
      </c>
      <c r="O113" s="15">
        <f t="shared" si="47"/>
        <v>0</v>
      </c>
      <c r="P113" s="15">
        <f t="shared" si="48"/>
        <v>0</v>
      </c>
      <c r="Q113" s="15">
        <f t="shared" si="49"/>
        <v>0</v>
      </c>
      <c r="Y113">
        <f t="shared" si="51"/>
        <v>0</v>
      </c>
      <c r="Z113">
        <f t="shared" si="52"/>
        <v>0</v>
      </c>
      <c r="AA113">
        <f t="shared" si="53"/>
        <v>0</v>
      </c>
      <c r="AB113">
        <f t="shared" si="54"/>
        <v>0</v>
      </c>
      <c r="AC113">
        <f t="shared" si="55"/>
        <v>0</v>
      </c>
      <c r="AD113">
        <f t="shared" si="56"/>
        <v>0</v>
      </c>
      <c r="AE113">
        <f t="shared" si="57"/>
        <v>0</v>
      </c>
      <c r="AT113">
        <f t="shared" si="50"/>
        <v>1</v>
      </c>
      <c r="AU113">
        <f>IF(O113=MAX(N113:Q113),IF(AND((G113+F113+E113)/SUM(E113:G113)&gt;=0.2,AV113=0),1,0),0)</f>
        <v>0</v>
      </c>
      <c r="AV113">
        <f>IF(O113=MAX(N113:Q113),IF(AND((G113+F113)/SUM(E113:G113)&gt;=0.2,AW113=0),1,0),0)</f>
        <v>0</v>
      </c>
      <c r="AW113">
        <f>IF(O113=MAX(N113:Q113),IF(G113/SUM(E113:G113)&gt;=0.2,1,0),0)</f>
        <v>0</v>
      </c>
      <c r="AX113">
        <f>IF(P113=MAX(N113:Q113),IF(AND((K113+J113+I113+H113)/SUM(H113:K113)&gt;=0.2,AZ113=0),1,0),0)</f>
        <v>0</v>
      </c>
      <c r="AY113">
        <f>IF(P113=MAX(N113:Q113),IF(AND((K113+J113+I113)/SUM(H113:K113)&gt;=0.2,AZ113=0),1,0),0)</f>
        <v>0</v>
      </c>
      <c r="AZ113">
        <f>IF(P113=MAX(N113:Q113),IF(AND((K113+J113)/SUM(H113:K113)&gt;=0.2,AW113=0),1,0),0)</f>
        <v>0</v>
      </c>
      <c r="BA113">
        <f>IF(P113=MAX(N113:Q113),IF(K113/SUM(H113:K113)&gt;=0.2,1,0),0)</f>
        <v>0</v>
      </c>
      <c r="BB113">
        <f>IF(Q113=MAX(N113:Q113),IF((L113+M113)/SUM(L113:M113)&gt;=0.2, 1,0),0)</f>
        <v>0</v>
      </c>
      <c r="BC113">
        <f>IF(Q113=MAX(N113:Q113),IF(M113/SUM(L113:M113)&gt;=0.2, 1,0),0)</f>
        <v>0</v>
      </c>
    </row>
    <row r="114" spans="1:55" x14ac:dyDescent="0.25">
      <c r="A114" t="s">
        <v>27</v>
      </c>
      <c r="B114" t="s">
        <v>14</v>
      </c>
      <c r="C114" t="s">
        <v>31</v>
      </c>
      <c r="D114" s="6">
        <v>1</v>
      </c>
      <c r="E114" s="7">
        <v>0</v>
      </c>
      <c r="F114" s="7">
        <v>0</v>
      </c>
      <c r="G114" s="7">
        <v>0</v>
      </c>
      <c r="H114" s="8">
        <v>0</v>
      </c>
      <c r="I114" s="8">
        <v>0</v>
      </c>
      <c r="J114" s="8">
        <v>0</v>
      </c>
      <c r="K114" s="8">
        <v>0</v>
      </c>
      <c r="L114" s="9">
        <v>0</v>
      </c>
      <c r="M114" s="9">
        <v>0</v>
      </c>
      <c r="N114" s="15">
        <f t="shared" si="46"/>
        <v>1</v>
      </c>
      <c r="O114" s="15">
        <f t="shared" si="47"/>
        <v>0</v>
      </c>
      <c r="P114" s="15">
        <f t="shared" si="48"/>
        <v>0</v>
      </c>
      <c r="Q114" s="15">
        <f t="shared" si="49"/>
        <v>0</v>
      </c>
      <c r="Y114">
        <f t="shared" si="51"/>
        <v>0</v>
      </c>
      <c r="Z114">
        <f t="shared" si="52"/>
        <v>0</v>
      </c>
      <c r="AA114">
        <f t="shared" si="53"/>
        <v>0</v>
      </c>
      <c r="AB114">
        <f t="shared" si="54"/>
        <v>0</v>
      </c>
      <c r="AC114">
        <f t="shared" si="55"/>
        <v>0</v>
      </c>
      <c r="AD114">
        <f t="shared" si="56"/>
        <v>0</v>
      </c>
      <c r="AE114">
        <f t="shared" si="57"/>
        <v>0</v>
      </c>
      <c r="AT114">
        <f t="shared" si="50"/>
        <v>1</v>
      </c>
      <c r="AU114">
        <f>IF(O114=MAX(N114:Q114),IF(AND((G114+F114+E114)/SUM(E114:G114)&gt;=0.2,AV114=0),1,0),0)</f>
        <v>0</v>
      </c>
      <c r="AV114">
        <f>IF(O114=MAX(N114:Q114),IF(AND((G114+F114)/SUM(E114:G114)&gt;=0.2,AW114=0),1,0),0)</f>
        <v>0</v>
      </c>
      <c r="AW114">
        <f>IF(O114=MAX(N114:Q114),IF(G114/SUM(E114:G114)&gt;=0.2,1,0),0)</f>
        <v>0</v>
      </c>
      <c r="AX114">
        <f>IF(P114=MAX(N114:Q114),IF(AND((K114+J114+I114+H114)/SUM(H114:K114)&gt;=0.2,AZ114=0),1,0),0)</f>
        <v>0</v>
      </c>
      <c r="AY114">
        <f>IF(P114=MAX(N114:Q114),IF(AND((K114+J114+I114)/SUM(H114:K114)&gt;=0.2,AZ114=0),1,0),0)</f>
        <v>0</v>
      </c>
      <c r="AZ114">
        <f>IF(P114=MAX(N114:Q114),IF(AND((K114+J114)/SUM(H114:K114)&gt;=0.2,AW114=0),1,0),0)</f>
        <v>0</v>
      </c>
      <c r="BA114">
        <f>IF(P114=MAX(N114:Q114),IF(K114/SUM(H114:K114)&gt;=0.2,1,0),0)</f>
        <v>0</v>
      </c>
      <c r="BB114">
        <f>IF(Q114=MAX(N114:Q114),IF((L114+M114)/SUM(L114:M114)&gt;=0.2, 1,0),0)</f>
        <v>0</v>
      </c>
      <c r="BC114">
        <f>IF(Q114=MAX(N114:Q114),IF(M114/SUM(L114:M114)&gt;=0.2, 1,0),0)</f>
        <v>0</v>
      </c>
    </row>
    <row r="115" spans="1:55" x14ac:dyDescent="0.25">
      <c r="A115" t="s">
        <v>27</v>
      </c>
      <c r="B115" t="s">
        <v>16</v>
      </c>
      <c r="C115" t="s">
        <v>31</v>
      </c>
      <c r="D115" s="6">
        <v>1</v>
      </c>
      <c r="E115" s="7">
        <v>0</v>
      </c>
      <c r="F115" s="7">
        <v>0</v>
      </c>
      <c r="G115" s="7">
        <v>0</v>
      </c>
      <c r="H115" s="8">
        <v>0</v>
      </c>
      <c r="I115" s="8">
        <v>0</v>
      </c>
      <c r="J115" s="8">
        <v>0</v>
      </c>
      <c r="K115" s="8">
        <v>0</v>
      </c>
      <c r="L115" s="9">
        <v>0</v>
      </c>
      <c r="M115" s="9">
        <v>0</v>
      </c>
      <c r="N115" s="15">
        <f t="shared" si="46"/>
        <v>1</v>
      </c>
      <c r="O115" s="15">
        <f t="shared" si="47"/>
        <v>0</v>
      </c>
      <c r="P115" s="15">
        <f t="shared" si="48"/>
        <v>0</v>
      </c>
      <c r="Q115" s="15">
        <f t="shared" si="49"/>
        <v>0</v>
      </c>
      <c r="Y115">
        <f t="shared" si="51"/>
        <v>0</v>
      </c>
      <c r="Z115">
        <f t="shared" si="52"/>
        <v>0</v>
      </c>
      <c r="AA115">
        <f t="shared" si="53"/>
        <v>0</v>
      </c>
      <c r="AB115">
        <f t="shared" si="54"/>
        <v>0</v>
      </c>
      <c r="AC115">
        <f t="shared" si="55"/>
        <v>0</v>
      </c>
      <c r="AD115">
        <f t="shared" si="56"/>
        <v>0</v>
      </c>
      <c r="AE115">
        <f t="shared" si="57"/>
        <v>0</v>
      </c>
      <c r="AT115">
        <f t="shared" si="50"/>
        <v>1</v>
      </c>
      <c r="AU115">
        <f>IF(O115=MAX(N115:Q115),IF(AND((G115+F115+E115)/SUM(E115:G115)&gt;=0.2,AV115=0),1,0),0)</f>
        <v>0</v>
      </c>
      <c r="AV115">
        <f>IF(O115=MAX(N115:Q115),IF(AND((G115+F115)/SUM(E115:G115)&gt;=0.2,AW115=0),1,0),0)</f>
        <v>0</v>
      </c>
      <c r="AW115">
        <f>IF(O115=MAX(N115:Q115),IF(G115/SUM(E115:G115)&gt;=0.2,1,0),0)</f>
        <v>0</v>
      </c>
      <c r="AX115">
        <f>IF(P115=MAX(N115:Q115),IF(AND((K115+J115+I115+H115)/SUM(H115:K115)&gt;=0.2,AZ115=0),1,0),0)</f>
        <v>0</v>
      </c>
      <c r="AY115">
        <f>IF(P115=MAX(N115:Q115),IF(AND((K115+J115+I115)/SUM(H115:K115)&gt;=0.2,AZ115=0),1,0),0)</f>
        <v>0</v>
      </c>
      <c r="AZ115">
        <f>IF(P115=MAX(N115:Q115),IF(AND((K115+J115)/SUM(H115:K115)&gt;=0.2,AW115=0),1,0),0)</f>
        <v>0</v>
      </c>
      <c r="BA115">
        <f>IF(P115=MAX(N115:Q115),IF(K115/SUM(H115:K115)&gt;=0.2,1,0),0)</f>
        <v>0</v>
      </c>
      <c r="BB115">
        <f>IF(Q115=MAX(N115:Q115),IF((L115+M115)/SUM(L115:M115)&gt;=0.2, 1,0),0)</f>
        <v>0</v>
      </c>
      <c r="BC115">
        <f>IF(Q115=MAX(N115:Q115),IF(M115/SUM(L115:M115)&gt;=0.2, 1,0),0)</f>
        <v>0</v>
      </c>
    </row>
    <row r="116" spans="1:55" x14ac:dyDescent="0.25">
      <c r="A116" t="s">
        <v>27</v>
      </c>
      <c r="B116" t="s">
        <v>17</v>
      </c>
      <c r="C116" t="s">
        <v>31</v>
      </c>
      <c r="D116" s="6">
        <v>1</v>
      </c>
      <c r="E116" s="7">
        <v>0</v>
      </c>
      <c r="F116" s="7">
        <v>0</v>
      </c>
      <c r="G116" s="7">
        <v>0</v>
      </c>
      <c r="H116" s="8">
        <v>0</v>
      </c>
      <c r="I116" s="8">
        <v>0</v>
      </c>
      <c r="J116" s="8">
        <v>0</v>
      </c>
      <c r="K116" s="8">
        <v>0</v>
      </c>
      <c r="L116" s="9">
        <v>0</v>
      </c>
      <c r="M116" s="9">
        <v>0</v>
      </c>
      <c r="N116" s="15">
        <f t="shared" si="46"/>
        <v>1</v>
      </c>
      <c r="O116" s="15">
        <f t="shared" si="47"/>
        <v>0</v>
      </c>
      <c r="P116" s="15">
        <f t="shared" si="48"/>
        <v>0</v>
      </c>
      <c r="Q116" s="15">
        <f t="shared" si="49"/>
        <v>0</v>
      </c>
      <c r="Y116">
        <f t="shared" si="51"/>
        <v>0</v>
      </c>
      <c r="Z116">
        <f t="shared" si="52"/>
        <v>0</v>
      </c>
      <c r="AA116">
        <f t="shared" si="53"/>
        <v>0</v>
      </c>
      <c r="AB116">
        <f t="shared" si="54"/>
        <v>0</v>
      </c>
      <c r="AC116">
        <f t="shared" si="55"/>
        <v>0</v>
      </c>
      <c r="AD116">
        <f t="shared" si="56"/>
        <v>0</v>
      </c>
      <c r="AE116">
        <f t="shared" si="57"/>
        <v>0</v>
      </c>
      <c r="AT116">
        <f t="shared" si="50"/>
        <v>1</v>
      </c>
      <c r="AU116">
        <f>IF(O116=MAX(N116:Q116),IF(AND((G116+F116+E116)/SUM(E116:G116)&gt;=0.2,AV116=0),1,0),0)</f>
        <v>0</v>
      </c>
      <c r="AV116">
        <f>IF(O116=MAX(N116:Q116),IF(AND((G116+F116)/SUM(E116:G116)&gt;=0.2,AW116=0),1,0),0)</f>
        <v>0</v>
      </c>
      <c r="AW116">
        <f>IF(O116=MAX(N116:Q116),IF(G116/SUM(E116:G116)&gt;=0.2,1,0),0)</f>
        <v>0</v>
      </c>
      <c r="AX116">
        <f>IF(P116=MAX(N116:Q116),IF(AND((K116+J116+I116+H116)/SUM(H116:K116)&gt;=0.2,AZ116=0),1,0),0)</f>
        <v>0</v>
      </c>
      <c r="AY116">
        <f>IF(P116=MAX(N116:Q116),IF(AND((K116+J116+I116)/SUM(H116:K116)&gt;=0.2,AZ116=0),1,0),0)</f>
        <v>0</v>
      </c>
      <c r="AZ116">
        <f>IF(P116=MAX(N116:Q116),IF(AND((K116+J116)/SUM(H116:K116)&gt;=0.2,AW116=0),1,0),0)</f>
        <v>0</v>
      </c>
      <c r="BA116">
        <f>IF(P116=MAX(N116:Q116),IF(K116/SUM(H116:K116)&gt;=0.2,1,0),0)</f>
        <v>0</v>
      </c>
      <c r="BB116">
        <f>IF(Q116=MAX(N116:Q116),IF((L116+M116)/SUM(L116:M116)&gt;=0.2, 1,0),0)</f>
        <v>0</v>
      </c>
      <c r="BC116">
        <f>IF(Q116=MAX(N116:Q116),IF(M116/SUM(L116:M116)&gt;=0.2, 1,0),0)</f>
        <v>0</v>
      </c>
    </row>
    <row r="117" spans="1:55" x14ac:dyDescent="0.25">
      <c r="A117" t="s">
        <v>27</v>
      </c>
      <c r="B117" t="s">
        <v>18</v>
      </c>
      <c r="C117" t="s">
        <v>31</v>
      </c>
      <c r="D117" s="6">
        <v>1</v>
      </c>
      <c r="E117" s="7">
        <v>0</v>
      </c>
      <c r="F117" s="7">
        <v>0</v>
      </c>
      <c r="G117" s="7">
        <v>0</v>
      </c>
      <c r="H117" s="8">
        <v>0</v>
      </c>
      <c r="I117" s="8">
        <v>0</v>
      </c>
      <c r="J117" s="8">
        <v>0</v>
      </c>
      <c r="K117" s="8">
        <v>0</v>
      </c>
      <c r="L117" s="9">
        <v>0</v>
      </c>
      <c r="M117" s="9">
        <v>0</v>
      </c>
      <c r="N117" s="15">
        <f t="shared" si="46"/>
        <v>1</v>
      </c>
      <c r="O117" s="15">
        <f t="shared" si="47"/>
        <v>0</v>
      </c>
      <c r="P117" s="15">
        <f t="shared" si="48"/>
        <v>0</v>
      </c>
      <c r="Q117" s="15">
        <f t="shared" si="49"/>
        <v>0</v>
      </c>
      <c r="Y117">
        <f t="shared" si="51"/>
        <v>0</v>
      </c>
      <c r="Z117">
        <f t="shared" si="52"/>
        <v>0</v>
      </c>
      <c r="AA117">
        <f t="shared" si="53"/>
        <v>0</v>
      </c>
      <c r="AB117">
        <f t="shared" si="54"/>
        <v>0</v>
      </c>
      <c r="AC117">
        <f t="shared" si="55"/>
        <v>0</v>
      </c>
      <c r="AD117">
        <f t="shared" si="56"/>
        <v>0</v>
      </c>
      <c r="AE117">
        <f t="shared" si="57"/>
        <v>0</v>
      </c>
      <c r="AT117">
        <f t="shared" si="50"/>
        <v>1</v>
      </c>
      <c r="AU117">
        <f>IF(O117=MAX(N117:Q117),IF(AND((G117+F117+E117)/SUM(E117:G117)&gt;=0.2,AV117=0),1,0),0)</f>
        <v>0</v>
      </c>
      <c r="AV117">
        <f>IF(O117=MAX(N117:Q117),IF(AND((G117+F117)/SUM(E117:G117)&gt;=0.2,AW117=0),1,0),0)</f>
        <v>0</v>
      </c>
      <c r="AW117">
        <f>IF(O117=MAX(N117:Q117),IF(G117/SUM(E117:G117)&gt;=0.2,1,0),0)</f>
        <v>0</v>
      </c>
      <c r="AX117">
        <f>IF(P117=MAX(N117:Q117),IF(AND((K117+J117+I117+H117)/SUM(H117:K117)&gt;=0.2,AZ117=0),1,0),0)</f>
        <v>0</v>
      </c>
      <c r="AY117">
        <f>IF(P117=MAX(N117:Q117),IF(AND((K117+J117+I117)/SUM(H117:K117)&gt;=0.2,AZ117=0),1,0),0)</f>
        <v>0</v>
      </c>
      <c r="AZ117">
        <f>IF(P117=MAX(N117:Q117),IF(AND((K117+J117)/SUM(H117:K117)&gt;=0.2,AW117=0),1,0),0)</f>
        <v>0</v>
      </c>
      <c r="BA117">
        <f>IF(P117=MAX(N117:Q117),IF(K117/SUM(H117:K117)&gt;=0.2,1,0),0)</f>
        <v>0</v>
      </c>
      <c r="BB117">
        <f>IF(Q117=MAX(N117:Q117),IF((L117+M117)/SUM(L117:M117)&gt;=0.2, 1,0),0)</f>
        <v>0</v>
      </c>
      <c r="BC117">
        <f>IF(Q117=MAX(N117:Q117),IF(M117/SUM(L117:M117)&gt;=0.2, 1,0),0)</f>
        <v>0</v>
      </c>
    </row>
    <row r="118" spans="1:55" x14ac:dyDescent="0.25">
      <c r="A118" t="s">
        <v>27</v>
      </c>
      <c r="B118" t="s">
        <v>19</v>
      </c>
      <c r="C118" t="s">
        <v>31</v>
      </c>
      <c r="D118" s="6">
        <v>1</v>
      </c>
      <c r="E118" s="7">
        <v>0</v>
      </c>
      <c r="F118" s="7">
        <v>0</v>
      </c>
      <c r="G118" s="7">
        <v>0</v>
      </c>
      <c r="H118" s="8">
        <v>0</v>
      </c>
      <c r="I118" s="8">
        <v>0</v>
      </c>
      <c r="J118" s="8">
        <v>0</v>
      </c>
      <c r="K118" s="8">
        <v>0</v>
      </c>
      <c r="L118" s="9">
        <v>0</v>
      </c>
      <c r="M118" s="9">
        <v>0</v>
      </c>
      <c r="N118" s="15">
        <f t="shared" si="46"/>
        <v>1</v>
      </c>
      <c r="O118" s="15">
        <f t="shared" si="47"/>
        <v>0</v>
      </c>
      <c r="P118" s="15">
        <f t="shared" si="48"/>
        <v>0</v>
      </c>
      <c r="Q118" s="15">
        <f t="shared" si="49"/>
        <v>0</v>
      </c>
      <c r="Y118">
        <f t="shared" si="51"/>
        <v>0</v>
      </c>
      <c r="Z118">
        <f t="shared" si="52"/>
        <v>0</v>
      </c>
      <c r="AA118">
        <f t="shared" si="53"/>
        <v>0</v>
      </c>
      <c r="AB118">
        <f t="shared" si="54"/>
        <v>0</v>
      </c>
      <c r="AC118">
        <f t="shared" si="55"/>
        <v>0</v>
      </c>
      <c r="AD118">
        <f t="shared" si="56"/>
        <v>0</v>
      </c>
      <c r="AE118">
        <f t="shared" si="57"/>
        <v>0</v>
      </c>
      <c r="AT118">
        <f t="shared" si="50"/>
        <v>1</v>
      </c>
      <c r="AU118">
        <f>IF(O118=MAX(N118:Q118),IF(AND((G118+F118+E118)/SUM(E118:G118)&gt;=0.2,AV118=0),1,0),0)</f>
        <v>0</v>
      </c>
      <c r="AV118">
        <f>IF(O118=MAX(N118:Q118),IF(AND((G118+F118)/SUM(E118:G118)&gt;=0.2,AW118=0),1,0),0)</f>
        <v>0</v>
      </c>
      <c r="AW118">
        <f>IF(O118=MAX(N118:Q118),IF(G118/SUM(E118:G118)&gt;=0.2,1,0),0)</f>
        <v>0</v>
      </c>
      <c r="AX118">
        <f>IF(P118=MAX(N118:Q118),IF(AND((K118+J118+I118+H118)/SUM(H118:K118)&gt;=0.2,AZ118=0),1,0),0)</f>
        <v>0</v>
      </c>
      <c r="AY118">
        <f>IF(P118=MAX(N118:Q118),IF(AND((K118+J118+I118)/SUM(H118:K118)&gt;=0.2,AZ118=0),1,0),0)</f>
        <v>0</v>
      </c>
      <c r="AZ118">
        <f>IF(P118=MAX(N118:Q118),IF(AND((K118+J118)/SUM(H118:K118)&gt;=0.2,AW118=0),1,0),0)</f>
        <v>0</v>
      </c>
      <c r="BA118">
        <f>IF(P118=MAX(N118:Q118),IF(K118/SUM(H118:K118)&gt;=0.2,1,0),0)</f>
        <v>0</v>
      </c>
      <c r="BB118">
        <f>IF(Q118=MAX(N118:Q118),IF((L118+M118)/SUM(L118:M118)&gt;=0.2, 1,0),0)</f>
        <v>0</v>
      </c>
      <c r="BC118">
        <f>IF(Q118=MAX(N118:Q118),IF(M118/SUM(L118:M118)&gt;=0.2, 1,0),0)</f>
        <v>0</v>
      </c>
    </row>
    <row r="119" spans="1:55" x14ac:dyDescent="0.25">
      <c r="A119" t="s">
        <v>27</v>
      </c>
      <c r="B119" t="s">
        <v>20</v>
      </c>
      <c r="C119" t="s">
        <v>31</v>
      </c>
      <c r="D119" s="6">
        <v>1</v>
      </c>
      <c r="E119" s="7">
        <v>0</v>
      </c>
      <c r="F119" s="7">
        <v>0</v>
      </c>
      <c r="G119" s="7">
        <v>0</v>
      </c>
      <c r="H119" s="8">
        <v>0</v>
      </c>
      <c r="I119" s="8">
        <v>0</v>
      </c>
      <c r="J119" s="8">
        <v>0</v>
      </c>
      <c r="K119" s="8">
        <v>0</v>
      </c>
      <c r="L119" s="9">
        <v>0</v>
      </c>
      <c r="M119" s="9">
        <v>0</v>
      </c>
      <c r="N119" s="15">
        <f t="shared" si="46"/>
        <v>1</v>
      </c>
      <c r="O119" s="15">
        <f t="shared" si="47"/>
        <v>0</v>
      </c>
      <c r="P119" s="15">
        <f t="shared" si="48"/>
        <v>0</v>
      </c>
      <c r="Q119" s="15">
        <f t="shared" si="49"/>
        <v>0</v>
      </c>
      <c r="Y119">
        <f t="shared" si="51"/>
        <v>0</v>
      </c>
      <c r="Z119">
        <f t="shared" si="52"/>
        <v>0</v>
      </c>
      <c r="AA119">
        <f t="shared" si="53"/>
        <v>0</v>
      </c>
      <c r="AB119">
        <f t="shared" si="54"/>
        <v>0</v>
      </c>
      <c r="AC119">
        <f t="shared" si="55"/>
        <v>0</v>
      </c>
      <c r="AD119">
        <f t="shared" si="56"/>
        <v>0</v>
      </c>
      <c r="AE119">
        <f t="shared" si="57"/>
        <v>0</v>
      </c>
      <c r="AT119">
        <f t="shared" si="50"/>
        <v>1</v>
      </c>
      <c r="AU119">
        <f>IF(O119=MAX(N119:Q119),IF(AND((G119+F119+E119)/SUM(E119:G119)&gt;=0.2,AV119=0),1,0),0)</f>
        <v>0</v>
      </c>
      <c r="AV119">
        <f>IF(O119=MAX(N119:Q119),IF(AND((G119+F119)/SUM(E119:G119)&gt;=0.2,AW119=0),1,0),0)</f>
        <v>0</v>
      </c>
      <c r="AW119">
        <f>IF(O119=MAX(N119:Q119),IF(G119/SUM(E119:G119)&gt;=0.2,1,0),0)</f>
        <v>0</v>
      </c>
      <c r="AX119">
        <f>IF(P119=MAX(N119:Q119),IF(AND((K119+J119+I119+H119)/SUM(H119:K119)&gt;=0.2,AZ119=0),1,0),0)</f>
        <v>0</v>
      </c>
      <c r="AY119">
        <f>IF(P119=MAX(N119:Q119),IF(AND((K119+J119+I119)/SUM(H119:K119)&gt;=0.2,AZ119=0),1,0),0)</f>
        <v>0</v>
      </c>
      <c r="AZ119">
        <f>IF(P119=MAX(N119:Q119),IF(AND((K119+J119)/SUM(H119:K119)&gt;=0.2,AW119=0),1,0),0)</f>
        <v>0</v>
      </c>
      <c r="BA119">
        <f>IF(P119=MAX(N119:Q119),IF(K119/SUM(H119:K119)&gt;=0.2,1,0),0)</f>
        <v>0</v>
      </c>
      <c r="BB119">
        <f>IF(Q119=MAX(N119:Q119),IF((L119+M119)/SUM(L119:M119)&gt;=0.2, 1,0),0)</f>
        <v>0</v>
      </c>
      <c r="BC119">
        <f>IF(Q119=MAX(N119:Q119),IF(M119/SUM(L119:M119)&gt;=0.2, 1,0),0)</f>
        <v>0</v>
      </c>
    </row>
    <row r="120" spans="1:55" x14ac:dyDescent="0.25">
      <c r="A120" t="s">
        <v>27</v>
      </c>
      <c r="B120" t="s">
        <v>21</v>
      </c>
      <c r="C120" t="s">
        <v>31</v>
      </c>
      <c r="D120" s="6">
        <v>1</v>
      </c>
      <c r="E120" s="7">
        <v>0</v>
      </c>
      <c r="F120" s="7">
        <v>0</v>
      </c>
      <c r="G120" s="7">
        <v>0</v>
      </c>
      <c r="H120" s="8">
        <v>0</v>
      </c>
      <c r="I120" s="8">
        <v>0</v>
      </c>
      <c r="J120" s="8">
        <v>0</v>
      </c>
      <c r="K120" s="8">
        <v>0</v>
      </c>
      <c r="L120" s="9">
        <v>0</v>
      </c>
      <c r="M120" s="9">
        <v>0</v>
      </c>
      <c r="N120" s="15">
        <f t="shared" si="46"/>
        <v>1</v>
      </c>
      <c r="O120" s="15">
        <f t="shared" si="47"/>
        <v>0</v>
      </c>
      <c r="P120" s="15">
        <f t="shared" si="48"/>
        <v>0</v>
      </c>
      <c r="Q120" s="15">
        <f t="shared" si="49"/>
        <v>0</v>
      </c>
      <c r="Y120">
        <f t="shared" si="51"/>
        <v>0</v>
      </c>
      <c r="Z120">
        <f t="shared" si="52"/>
        <v>0</v>
      </c>
      <c r="AA120">
        <f t="shared" si="53"/>
        <v>0</v>
      </c>
      <c r="AB120">
        <f t="shared" si="54"/>
        <v>0</v>
      </c>
      <c r="AC120">
        <f t="shared" si="55"/>
        <v>0</v>
      </c>
      <c r="AD120">
        <f t="shared" si="56"/>
        <v>0</v>
      </c>
      <c r="AE120">
        <f t="shared" si="57"/>
        <v>0</v>
      </c>
      <c r="AT120">
        <f t="shared" si="50"/>
        <v>1</v>
      </c>
      <c r="AU120">
        <f>IF(O120=MAX(N120:Q120),IF(AND((G120+F120+E120)/SUM(E120:G120)&gt;=0.2,AV120=0),1,0),0)</f>
        <v>0</v>
      </c>
      <c r="AV120">
        <f>IF(O120=MAX(N120:Q120),IF(AND((G120+F120)/SUM(E120:G120)&gt;=0.2,AW120=0),1,0),0)</f>
        <v>0</v>
      </c>
      <c r="AW120">
        <f>IF(O120=MAX(N120:Q120),IF(G120/SUM(E120:G120)&gt;=0.2,1,0),0)</f>
        <v>0</v>
      </c>
      <c r="AX120">
        <f>IF(P120=MAX(N120:Q120),IF(AND((K120+J120+I120+H120)/SUM(H120:K120)&gt;=0.2,AZ120=0),1,0),0)</f>
        <v>0</v>
      </c>
      <c r="AY120">
        <f>IF(P120=MAX(N120:Q120),IF(AND((K120+J120+I120)/SUM(H120:K120)&gt;=0.2,AZ120=0),1,0),0)</f>
        <v>0</v>
      </c>
      <c r="AZ120">
        <f>IF(P120=MAX(N120:Q120),IF(AND((K120+J120)/SUM(H120:K120)&gt;=0.2,AW120=0),1,0),0)</f>
        <v>0</v>
      </c>
      <c r="BA120">
        <f>IF(P120=MAX(N120:Q120),IF(K120/SUM(H120:K120)&gt;=0.2,1,0),0)</f>
        <v>0</v>
      </c>
      <c r="BB120">
        <f>IF(Q120=MAX(N120:Q120),IF((L120+M120)/SUM(L120:M120)&gt;=0.2, 1,0),0)</f>
        <v>0</v>
      </c>
      <c r="BC120">
        <f>IF(Q120=MAX(N120:Q120),IF(M120/SUM(L120:M120)&gt;=0.2, 1,0),0)</f>
        <v>0</v>
      </c>
    </row>
    <row r="121" spans="1:55" x14ac:dyDescent="0.25">
      <c r="A121" t="s">
        <v>28</v>
      </c>
      <c r="B121" t="s">
        <v>14</v>
      </c>
      <c r="C121" t="s">
        <v>31</v>
      </c>
      <c r="D121" s="6">
        <v>1</v>
      </c>
      <c r="E121" s="7">
        <v>0</v>
      </c>
      <c r="F121" s="7">
        <v>0</v>
      </c>
      <c r="G121" s="7">
        <v>0</v>
      </c>
      <c r="H121" s="8">
        <v>0</v>
      </c>
      <c r="I121" s="8">
        <v>0</v>
      </c>
      <c r="J121" s="8">
        <v>0</v>
      </c>
      <c r="K121" s="8">
        <v>0</v>
      </c>
      <c r="L121" s="9">
        <v>0</v>
      </c>
      <c r="M121" s="9">
        <v>0</v>
      </c>
      <c r="N121" s="15">
        <f t="shared" si="46"/>
        <v>1</v>
      </c>
      <c r="O121" s="15">
        <f t="shared" si="47"/>
        <v>0</v>
      </c>
      <c r="P121" s="15">
        <f t="shared" si="48"/>
        <v>0</v>
      </c>
      <c r="Q121" s="15">
        <f t="shared" si="49"/>
        <v>0</v>
      </c>
      <c r="Y121">
        <f t="shared" si="51"/>
        <v>0</v>
      </c>
      <c r="Z121">
        <f t="shared" si="52"/>
        <v>0</v>
      </c>
      <c r="AA121">
        <f t="shared" si="53"/>
        <v>0</v>
      </c>
      <c r="AB121">
        <f t="shared" si="54"/>
        <v>0</v>
      </c>
      <c r="AC121">
        <f t="shared" si="55"/>
        <v>0</v>
      </c>
      <c r="AD121">
        <f t="shared" si="56"/>
        <v>0</v>
      </c>
      <c r="AE121">
        <f t="shared" si="57"/>
        <v>0</v>
      </c>
      <c r="AT121">
        <f t="shared" si="50"/>
        <v>1</v>
      </c>
      <c r="AU121">
        <f>IF(O121=MAX(N121:Q121),IF(AND((G121+F121+E121)/SUM(E121:G121)&gt;=0.2,AV121=0),1,0),0)</f>
        <v>0</v>
      </c>
      <c r="AV121">
        <f>IF(O121=MAX(N121:Q121),IF(AND((G121+F121)/SUM(E121:G121)&gt;=0.2,AW121=0),1,0),0)</f>
        <v>0</v>
      </c>
      <c r="AW121">
        <f>IF(O121=MAX(N121:Q121),IF(G121/SUM(E121:G121)&gt;=0.2,1,0),0)</f>
        <v>0</v>
      </c>
      <c r="AX121">
        <f>IF(P121=MAX(N121:Q121),IF(AND((K121+J121+I121+H121)/SUM(H121:K121)&gt;=0.2,AZ121=0),1,0),0)</f>
        <v>0</v>
      </c>
      <c r="AY121">
        <f>IF(P121=MAX(N121:Q121),IF(AND((K121+J121+I121)/SUM(H121:K121)&gt;=0.2,AZ121=0),1,0),0)</f>
        <v>0</v>
      </c>
      <c r="AZ121">
        <f>IF(P121=MAX(N121:Q121),IF(AND((K121+J121)/SUM(H121:K121)&gt;=0.2,AW121=0),1,0),0)</f>
        <v>0</v>
      </c>
      <c r="BA121">
        <f>IF(P121=MAX(N121:Q121),IF(K121/SUM(H121:K121)&gt;=0.2,1,0),0)</f>
        <v>0</v>
      </c>
      <c r="BB121">
        <f>IF(Q121=MAX(N121:Q121),IF((L121+M121)/SUM(L121:M121)&gt;=0.2, 1,0),0)</f>
        <v>0</v>
      </c>
      <c r="BC121">
        <f>IF(Q121=MAX(N121:Q121),IF(M121/SUM(L121:M121)&gt;=0.2, 1,0),0)</f>
        <v>0</v>
      </c>
    </row>
    <row r="122" spans="1:55" x14ac:dyDescent="0.25">
      <c r="A122" t="s">
        <v>28</v>
      </c>
      <c r="B122" t="s">
        <v>16</v>
      </c>
      <c r="C122" t="s">
        <v>31</v>
      </c>
      <c r="D122" s="6">
        <v>1</v>
      </c>
      <c r="E122" s="7">
        <v>0</v>
      </c>
      <c r="F122" s="7">
        <v>0</v>
      </c>
      <c r="G122" s="7">
        <v>0</v>
      </c>
      <c r="H122" s="8">
        <v>0</v>
      </c>
      <c r="I122" s="8">
        <v>0</v>
      </c>
      <c r="J122" s="8">
        <v>0</v>
      </c>
      <c r="K122" s="8">
        <v>0</v>
      </c>
      <c r="L122" s="9">
        <v>0</v>
      </c>
      <c r="M122" s="9">
        <v>0</v>
      </c>
      <c r="N122" s="15">
        <f t="shared" si="46"/>
        <v>1</v>
      </c>
      <c r="O122" s="15">
        <f t="shared" si="47"/>
        <v>0</v>
      </c>
      <c r="P122" s="15">
        <f t="shared" si="48"/>
        <v>0</v>
      </c>
      <c r="Q122" s="15">
        <f t="shared" si="49"/>
        <v>0</v>
      </c>
      <c r="Y122">
        <f t="shared" si="51"/>
        <v>0</v>
      </c>
      <c r="Z122">
        <f t="shared" si="52"/>
        <v>0</v>
      </c>
      <c r="AA122">
        <f t="shared" si="53"/>
        <v>0</v>
      </c>
      <c r="AB122">
        <f t="shared" si="54"/>
        <v>0</v>
      </c>
      <c r="AC122">
        <f t="shared" si="55"/>
        <v>0</v>
      </c>
      <c r="AD122">
        <f t="shared" si="56"/>
        <v>0</v>
      </c>
      <c r="AE122">
        <f t="shared" si="57"/>
        <v>0</v>
      </c>
      <c r="AT122">
        <f t="shared" si="50"/>
        <v>1</v>
      </c>
      <c r="AU122">
        <f>IF(O122=MAX(N122:Q122),IF(AND((G122+F122+E122)/SUM(E122:G122)&gt;=0.2,AV122=0),1,0),0)</f>
        <v>0</v>
      </c>
      <c r="AV122">
        <f>IF(O122=MAX(N122:Q122),IF(AND((G122+F122)/SUM(E122:G122)&gt;=0.2,AW122=0),1,0),0)</f>
        <v>0</v>
      </c>
      <c r="AW122">
        <f>IF(O122=MAX(N122:Q122),IF(G122/SUM(E122:G122)&gt;=0.2,1,0),0)</f>
        <v>0</v>
      </c>
      <c r="AX122">
        <f>IF(P122=MAX(N122:Q122),IF(AND((K122+J122+I122+H122)/SUM(H122:K122)&gt;=0.2,AZ122=0),1,0),0)</f>
        <v>0</v>
      </c>
      <c r="AY122">
        <f>IF(P122=MAX(N122:Q122),IF(AND((K122+J122+I122)/SUM(H122:K122)&gt;=0.2,AZ122=0),1,0),0)</f>
        <v>0</v>
      </c>
      <c r="AZ122">
        <f>IF(P122=MAX(N122:Q122),IF(AND((K122+J122)/SUM(H122:K122)&gt;=0.2,AW122=0),1,0),0)</f>
        <v>0</v>
      </c>
      <c r="BA122">
        <f>IF(P122=MAX(N122:Q122),IF(K122/SUM(H122:K122)&gt;=0.2,1,0),0)</f>
        <v>0</v>
      </c>
      <c r="BB122">
        <f>IF(Q122=MAX(N122:Q122),IF((L122+M122)/SUM(L122:M122)&gt;=0.2, 1,0),0)</f>
        <v>0</v>
      </c>
      <c r="BC122">
        <f>IF(Q122=MAX(N122:Q122),IF(M122/SUM(L122:M122)&gt;=0.2, 1,0),0)</f>
        <v>0</v>
      </c>
    </row>
    <row r="123" spans="1:55" x14ac:dyDescent="0.25">
      <c r="A123" t="s">
        <v>28</v>
      </c>
      <c r="B123" t="s">
        <v>17</v>
      </c>
      <c r="C123" t="s">
        <v>31</v>
      </c>
      <c r="D123" s="6">
        <v>1</v>
      </c>
      <c r="E123" s="7">
        <v>0</v>
      </c>
      <c r="F123" s="7">
        <v>0</v>
      </c>
      <c r="G123" s="7">
        <v>0</v>
      </c>
      <c r="H123" s="8">
        <v>0</v>
      </c>
      <c r="I123" s="8">
        <v>0</v>
      </c>
      <c r="J123" s="8">
        <v>0</v>
      </c>
      <c r="K123" s="8">
        <v>0</v>
      </c>
      <c r="L123" s="9">
        <v>0</v>
      </c>
      <c r="M123" s="9">
        <v>0</v>
      </c>
      <c r="N123" s="15">
        <f t="shared" si="46"/>
        <v>1</v>
      </c>
      <c r="O123" s="15">
        <f t="shared" si="47"/>
        <v>0</v>
      </c>
      <c r="P123" s="15">
        <f t="shared" si="48"/>
        <v>0</v>
      </c>
      <c r="Q123" s="15">
        <f t="shared" si="49"/>
        <v>0</v>
      </c>
      <c r="Y123">
        <f t="shared" si="51"/>
        <v>0</v>
      </c>
      <c r="Z123">
        <f t="shared" si="52"/>
        <v>0</v>
      </c>
      <c r="AA123">
        <f t="shared" si="53"/>
        <v>0</v>
      </c>
      <c r="AB123">
        <f t="shared" si="54"/>
        <v>0</v>
      </c>
      <c r="AC123">
        <f t="shared" si="55"/>
        <v>0</v>
      </c>
      <c r="AD123">
        <f t="shared" si="56"/>
        <v>0</v>
      </c>
      <c r="AE123">
        <f t="shared" si="57"/>
        <v>0</v>
      </c>
      <c r="AT123">
        <f t="shared" si="50"/>
        <v>1</v>
      </c>
      <c r="AU123">
        <f>IF(O123=MAX(N123:Q123),IF(AND((G123+F123+E123)/SUM(E123:G123)&gt;=0.2,AV123=0),1,0),0)</f>
        <v>0</v>
      </c>
      <c r="AV123">
        <f>IF(O123=MAX(N123:Q123),IF(AND((G123+F123)/SUM(E123:G123)&gt;=0.2,AW123=0),1,0),0)</f>
        <v>0</v>
      </c>
      <c r="AW123">
        <f>IF(O123=MAX(N123:Q123),IF(G123/SUM(E123:G123)&gt;=0.2,1,0),0)</f>
        <v>0</v>
      </c>
      <c r="AX123">
        <f>IF(P123=MAX(N123:Q123),IF(AND((K123+J123+I123+H123)/SUM(H123:K123)&gt;=0.2,AZ123=0),1,0),0)</f>
        <v>0</v>
      </c>
      <c r="AY123">
        <f>IF(P123=MAX(N123:Q123),IF(AND((K123+J123+I123)/SUM(H123:K123)&gt;=0.2,AZ123=0),1,0),0)</f>
        <v>0</v>
      </c>
      <c r="AZ123">
        <f>IF(P123=MAX(N123:Q123),IF(AND((K123+J123)/SUM(H123:K123)&gt;=0.2,AW123=0),1,0),0)</f>
        <v>0</v>
      </c>
      <c r="BA123">
        <f>IF(P123=MAX(N123:Q123),IF(K123/SUM(H123:K123)&gt;=0.2,1,0),0)</f>
        <v>0</v>
      </c>
      <c r="BB123">
        <f>IF(Q123=MAX(N123:Q123),IF((L123+M123)/SUM(L123:M123)&gt;=0.2, 1,0),0)</f>
        <v>0</v>
      </c>
      <c r="BC123">
        <f>IF(Q123=MAX(N123:Q123),IF(M123/SUM(L123:M123)&gt;=0.2, 1,0),0)</f>
        <v>0</v>
      </c>
    </row>
    <row r="124" spans="1:55" x14ac:dyDescent="0.25">
      <c r="A124" t="s">
        <v>28</v>
      </c>
      <c r="B124" t="s">
        <v>18</v>
      </c>
      <c r="C124" t="s">
        <v>31</v>
      </c>
      <c r="D124" s="6">
        <v>1</v>
      </c>
      <c r="E124" s="7">
        <v>0</v>
      </c>
      <c r="F124" s="7">
        <v>0</v>
      </c>
      <c r="G124" s="7">
        <v>0</v>
      </c>
      <c r="H124" s="8">
        <v>0</v>
      </c>
      <c r="I124" s="8">
        <v>0</v>
      </c>
      <c r="J124" s="8">
        <v>0</v>
      </c>
      <c r="K124" s="8">
        <v>0</v>
      </c>
      <c r="L124" s="9">
        <v>0</v>
      </c>
      <c r="M124" s="9">
        <v>0</v>
      </c>
      <c r="N124" s="15">
        <f t="shared" si="46"/>
        <v>1</v>
      </c>
      <c r="O124" s="15">
        <f t="shared" si="47"/>
        <v>0</v>
      </c>
      <c r="P124" s="15">
        <f t="shared" si="48"/>
        <v>0</v>
      </c>
      <c r="Q124" s="15">
        <f t="shared" si="49"/>
        <v>0</v>
      </c>
      <c r="Y124">
        <f t="shared" si="51"/>
        <v>0</v>
      </c>
      <c r="Z124">
        <f t="shared" si="52"/>
        <v>0</v>
      </c>
      <c r="AA124">
        <f t="shared" si="53"/>
        <v>0</v>
      </c>
      <c r="AB124">
        <f t="shared" si="54"/>
        <v>0</v>
      </c>
      <c r="AC124">
        <f t="shared" si="55"/>
        <v>0</v>
      </c>
      <c r="AD124">
        <f t="shared" si="56"/>
        <v>0</v>
      </c>
      <c r="AE124">
        <f t="shared" si="57"/>
        <v>0</v>
      </c>
      <c r="AT124">
        <f t="shared" si="50"/>
        <v>1</v>
      </c>
      <c r="AU124">
        <f>IF(O124=MAX(N124:Q124),IF(AND((G124+F124+E124)/SUM(E124:G124)&gt;=0.2,AV124=0),1,0),0)</f>
        <v>0</v>
      </c>
      <c r="AV124">
        <f>IF(O124=MAX(N124:Q124),IF(AND((G124+F124)/SUM(E124:G124)&gt;=0.2,AW124=0),1,0),0)</f>
        <v>0</v>
      </c>
      <c r="AW124">
        <f>IF(O124=MAX(N124:Q124),IF(G124/SUM(E124:G124)&gt;=0.2,1,0),0)</f>
        <v>0</v>
      </c>
      <c r="AX124">
        <f>IF(P124=MAX(N124:Q124),IF(AND((K124+J124+I124+H124)/SUM(H124:K124)&gt;=0.2,AZ124=0),1,0),0)</f>
        <v>0</v>
      </c>
      <c r="AY124">
        <f>IF(P124=MAX(N124:Q124),IF(AND((K124+J124+I124)/SUM(H124:K124)&gt;=0.2,AZ124=0),1,0),0)</f>
        <v>0</v>
      </c>
      <c r="AZ124">
        <f>IF(P124=MAX(N124:Q124),IF(AND((K124+J124)/SUM(H124:K124)&gt;=0.2,AW124=0),1,0),0)</f>
        <v>0</v>
      </c>
      <c r="BA124">
        <f>IF(P124=MAX(N124:Q124),IF(K124/SUM(H124:K124)&gt;=0.2,1,0),0)</f>
        <v>0</v>
      </c>
      <c r="BB124">
        <f>IF(Q124=MAX(N124:Q124),IF((L124+M124)/SUM(L124:M124)&gt;=0.2, 1,0),0)</f>
        <v>0</v>
      </c>
      <c r="BC124">
        <f>IF(Q124=MAX(N124:Q124),IF(M124/SUM(L124:M124)&gt;=0.2, 1,0),0)</f>
        <v>0</v>
      </c>
    </row>
    <row r="125" spans="1:55" x14ac:dyDescent="0.25">
      <c r="A125" t="s">
        <v>28</v>
      </c>
      <c r="B125" t="s">
        <v>19</v>
      </c>
      <c r="C125" t="s">
        <v>31</v>
      </c>
      <c r="D125" s="6">
        <v>1</v>
      </c>
      <c r="E125" s="7">
        <v>0</v>
      </c>
      <c r="F125" s="7">
        <v>0</v>
      </c>
      <c r="G125" s="7">
        <v>0</v>
      </c>
      <c r="H125" s="8">
        <v>0</v>
      </c>
      <c r="I125" s="8">
        <v>0</v>
      </c>
      <c r="J125" s="8">
        <v>0</v>
      </c>
      <c r="K125" s="8">
        <v>0</v>
      </c>
      <c r="L125" s="9">
        <v>0</v>
      </c>
      <c r="M125" s="9">
        <v>0</v>
      </c>
      <c r="N125" s="15">
        <f t="shared" si="46"/>
        <v>1</v>
      </c>
      <c r="O125" s="15">
        <f t="shared" si="47"/>
        <v>0</v>
      </c>
      <c r="P125" s="15">
        <f t="shared" si="48"/>
        <v>0</v>
      </c>
      <c r="Q125" s="15">
        <f t="shared" si="49"/>
        <v>0</v>
      </c>
      <c r="Y125">
        <f t="shared" si="51"/>
        <v>0</v>
      </c>
      <c r="Z125">
        <f t="shared" si="52"/>
        <v>0</v>
      </c>
      <c r="AA125">
        <f t="shared" si="53"/>
        <v>0</v>
      </c>
      <c r="AB125">
        <f t="shared" si="54"/>
        <v>0</v>
      </c>
      <c r="AC125">
        <f t="shared" si="55"/>
        <v>0</v>
      </c>
      <c r="AD125">
        <f t="shared" si="56"/>
        <v>0</v>
      </c>
      <c r="AE125">
        <f t="shared" si="57"/>
        <v>0</v>
      </c>
      <c r="AT125">
        <f t="shared" si="50"/>
        <v>1</v>
      </c>
      <c r="AU125">
        <f>IF(O125=MAX(N125:Q125),IF(AND((G125+F125+E125)/SUM(E125:G125)&gt;=0.2,AV125=0),1,0),0)</f>
        <v>0</v>
      </c>
      <c r="AV125">
        <f>IF(O125=MAX(N125:Q125),IF(AND((G125+F125)/SUM(E125:G125)&gt;=0.2,AW125=0),1,0),0)</f>
        <v>0</v>
      </c>
      <c r="AW125">
        <f>IF(O125=MAX(N125:Q125),IF(G125/SUM(E125:G125)&gt;=0.2,1,0),0)</f>
        <v>0</v>
      </c>
      <c r="AX125">
        <f>IF(P125=MAX(N125:Q125),IF(AND((K125+J125+I125+H125)/SUM(H125:K125)&gt;=0.2,AZ125=0),1,0),0)</f>
        <v>0</v>
      </c>
      <c r="AY125">
        <f>IF(P125=MAX(N125:Q125),IF(AND((K125+J125+I125)/SUM(H125:K125)&gt;=0.2,AZ125=0),1,0),0)</f>
        <v>0</v>
      </c>
      <c r="AZ125">
        <f>IF(P125=MAX(N125:Q125),IF(AND((K125+J125)/SUM(H125:K125)&gt;=0.2,AW125=0),1,0),0)</f>
        <v>0</v>
      </c>
      <c r="BA125">
        <f>IF(P125=MAX(N125:Q125),IF(K125/SUM(H125:K125)&gt;=0.2,1,0),0)</f>
        <v>0</v>
      </c>
      <c r="BB125">
        <f>IF(Q125=MAX(N125:Q125),IF((L125+M125)/SUM(L125:M125)&gt;=0.2, 1,0),0)</f>
        <v>0</v>
      </c>
      <c r="BC125">
        <f>IF(Q125=MAX(N125:Q125),IF(M125/SUM(L125:M125)&gt;=0.2, 1,0),0)</f>
        <v>0</v>
      </c>
    </row>
    <row r="126" spans="1:55" x14ac:dyDescent="0.25">
      <c r="A126" t="s">
        <v>28</v>
      </c>
      <c r="B126" t="s">
        <v>20</v>
      </c>
      <c r="C126" t="s">
        <v>31</v>
      </c>
      <c r="D126" s="6">
        <v>1</v>
      </c>
      <c r="E126" s="7">
        <v>0</v>
      </c>
      <c r="F126" s="7">
        <v>0</v>
      </c>
      <c r="G126" s="7">
        <v>0</v>
      </c>
      <c r="H126" s="8">
        <v>0</v>
      </c>
      <c r="I126" s="8">
        <v>0</v>
      </c>
      <c r="J126" s="8">
        <v>0</v>
      </c>
      <c r="K126" s="8">
        <v>0</v>
      </c>
      <c r="L126" s="9">
        <v>0</v>
      </c>
      <c r="M126" s="9">
        <v>0</v>
      </c>
      <c r="N126" s="15">
        <f t="shared" si="46"/>
        <v>1</v>
      </c>
      <c r="O126" s="15">
        <f t="shared" si="47"/>
        <v>0</v>
      </c>
      <c r="P126" s="15">
        <f t="shared" si="48"/>
        <v>0</v>
      </c>
      <c r="Q126" s="15">
        <f t="shared" si="49"/>
        <v>0</v>
      </c>
      <c r="Y126">
        <f t="shared" si="51"/>
        <v>0</v>
      </c>
      <c r="Z126">
        <f t="shared" si="52"/>
        <v>0</v>
      </c>
      <c r="AA126">
        <f t="shared" si="53"/>
        <v>0</v>
      </c>
      <c r="AB126">
        <f t="shared" si="54"/>
        <v>0</v>
      </c>
      <c r="AC126">
        <f t="shared" si="55"/>
        <v>0</v>
      </c>
      <c r="AD126">
        <f t="shared" si="56"/>
        <v>0</v>
      </c>
      <c r="AE126">
        <f t="shared" si="57"/>
        <v>0</v>
      </c>
      <c r="AT126">
        <f t="shared" si="50"/>
        <v>1</v>
      </c>
      <c r="AU126">
        <f>IF(O126=MAX(N126:Q126),IF(AND((G126+F126+E126)/SUM(E126:G126)&gt;=0.2,AV126=0),1,0),0)</f>
        <v>0</v>
      </c>
      <c r="AV126">
        <f>IF(O126=MAX(N126:Q126),IF(AND((G126+F126)/SUM(E126:G126)&gt;=0.2,AW126=0),1,0),0)</f>
        <v>0</v>
      </c>
      <c r="AW126">
        <f>IF(O126=MAX(N126:Q126),IF(G126/SUM(E126:G126)&gt;=0.2,1,0),0)</f>
        <v>0</v>
      </c>
      <c r="AX126">
        <f>IF(P126=MAX(N126:Q126),IF(AND((K126+J126+I126+H126)/SUM(H126:K126)&gt;=0.2,AZ126=0),1,0),0)</f>
        <v>0</v>
      </c>
      <c r="AY126">
        <f>IF(P126=MAX(N126:Q126),IF(AND((K126+J126+I126)/SUM(H126:K126)&gt;=0.2,AZ126=0),1,0),0)</f>
        <v>0</v>
      </c>
      <c r="AZ126">
        <f>IF(P126=MAX(N126:Q126),IF(AND((K126+J126)/SUM(H126:K126)&gt;=0.2,AW126=0),1,0),0)</f>
        <v>0</v>
      </c>
      <c r="BA126">
        <f>IF(P126=MAX(N126:Q126),IF(K126/SUM(H126:K126)&gt;=0.2,1,0),0)</f>
        <v>0</v>
      </c>
      <c r="BB126">
        <f>IF(Q126=MAX(N126:Q126),IF((L126+M126)/SUM(L126:M126)&gt;=0.2, 1,0),0)</f>
        <v>0</v>
      </c>
      <c r="BC126">
        <f>IF(Q126=MAX(N126:Q126),IF(M126/SUM(L126:M126)&gt;=0.2, 1,0),0)</f>
        <v>0</v>
      </c>
    </row>
    <row r="127" spans="1:55" x14ac:dyDescent="0.25">
      <c r="A127" t="s">
        <v>28</v>
      </c>
      <c r="B127" t="s">
        <v>21</v>
      </c>
      <c r="C127" t="s">
        <v>31</v>
      </c>
      <c r="D127" s="6">
        <v>1</v>
      </c>
      <c r="E127" s="7">
        <v>0</v>
      </c>
      <c r="F127" s="7">
        <v>0</v>
      </c>
      <c r="G127" s="7">
        <v>0</v>
      </c>
      <c r="H127" s="8">
        <v>0</v>
      </c>
      <c r="I127" s="8">
        <v>0</v>
      </c>
      <c r="J127" s="8">
        <v>0</v>
      </c>
      <c r="K127" s="8">
        <v>0</v>
      </c>
      <c r="L127" s="9">
        <v>0</v>
      </c>
      <c r="M127" s="9">
        <v>0</v>
      </c>
      <c r="N127" s="15">
        <f t="shared" si="46"/>
        <v>1</v>
      </c>
      <c r="O127" s="15">
        <f t="shared" si="47"/>
        <v>0</v>
      </c>
      <c r="P127" s="15">
        <f t="shared" si="48"/>
        <v>0</v>
      </c>
      <c r="Q127" s="15">
        <f t="shared" si="49"/>
        <v>0</v>
      </c>
      <c r="Y127">
        <f t="shared" si="51"/>
        <v>0</v>
      </c>
      <c r="Z127">
        <f t="shared" si="52"/>
        <v>0</v>
      </c>
      <c r="AA127">
        <f t="shared" si="53"/>
        <v>0</v>
      </c>
      <c r="AB127">
        <f t="shared" si="54"/>
        <v>0</v>
      </c>
      <c r="AC127">
        <f t="shared" si="55"/>
        <v>0</v>
      </c>
      <c r="AD127">
        <f t="shared" si="56"/>
        <v>0</v>
      </c>
      <c r="AE127">
        <f t="shared" si="57"/>
        <v>0</v>
      </c>
      <c r="AT127">
        <f t="shared" si="50"/>
        <v>1</v>
      </c>
      <c r="AU127">
        <f>IF(O127=MAX(N127:Q127),IF(AND((G127+F127+E127)/SUM(E127:G127)&gt;=0.2,AV127=0),1,0),0)</f>
        <v>0</v>
      </c>
      <c r="AV127">
        <f>IF(O127=MAX(N127:Q127),IF(AND((G127+F127)/SUM(E127:G127)&gt;=0.2,AW127=0),1,0),0)</f>
        <v>0</v>
      </c>
      <c r="AW127">
        <f>IF(O127=MAX(N127:Q127),IF(G127/SUM(E127:G127)&gt;=0.2,1,0),0)</f>
        <v>0</v>
      </c>
      <c r="AX127">
        <f>IF(P127=MAX(N127:Q127),IF(AND((K127+J127+I127+H127)/SUM(H127:K127)&gt;=0.2,AZ127=0),1,0),0)</f>
        <v>0</v>
      </c>
      <c r="AY127">
        <f>IF(P127=MAX(N127:Q127),IF(AND((K127+J127+I127)/SUM(H127:K127)&gt;=0.2,AZ127=0),1,0),0)</f>
        <v>0</v>
      </c>
      <c r="AZ127">
        <f>IF(P127=MAX(N127:Q127),IF(AND((K127+J127)/SUM(H127:K127)&gt;=0.2,AW127=0),1,0),0)</f>
        <v>0</v>
      </c>
      <c r="BA127">
        <f>IF(P127=MAX(N127:Q127),IF(K127/SUM(H127:K127)&gt;=0.2,1,0),0)</f>
        <v>0</v>
      </c>
      <c r="BB127">
        <f>IF(Q127=MAX(N127:Q127),IF((L127+M127)/SUM(L127:M127)&gt;=0.2, 1,0),0)</f>
        <v>0</v>
      </c>
      <c r="BC127">
        <f>IF(Q127=MAX(N127:Q127),IF(M127/SUM(L127:M127)&gt;=0.2, 1,0),0)</f>
        <v>0</v>
      </c>
    </row>
    <row r="128" spans="1:55" x14ac:dyDescent="0.25">
      <c r="A128" t="s">
        <v>29</v>
      </c>
      <c r="B128" t="s">
        <v>14</v>
      </c>
      <c r="C128" t="s">
        <v>31</v>
      </c>
      <c r="D128" s="6">
        <v>1</v>
      </c>
      <c r="E128" s="7">
        <v>0</v>
      </c>
      <c r="F128" s="7">
        <v>0</v>
      </c>
      <c r="G128" s="7">
        <v>0</v>
      </c>
      <c r="H128" s="8">
        <v>0</v>
      </c>
      <c r="I128" s="8">
        <v>0</v>
      </c>
      <c r="J128" s="8">
        <v>0</v>
      </c>
      <c r="K128" s="8">
        <v>0</v>
      </c>
      <c r="L128" s="9">
        <v>0</v>
      </c>
      <c r="M128" s="9">
        <v>0</v>
      </c>
      <c r="N128" s="15">
        <f t="shared" si="46"/>
        <v>1</v>
      </c>
      <c r="O128" s="15">
        <f t="shared" si="47"/>
        <v>0</v>
      </c>
      <c r="P128" s="15">
        <f t="shared" si="48"/>
        <v>0</v>
      </c>
      <c r="Q128" s="15">
        <f t="shared" si="49"/>
        <v>0</v>
      </c>
      <c r="Y128">
        <f t="shared" si="51"/>
        <v>0</v>
      </c>
      <c r="Z128">
        <f t="shared" si="52"/>
        <v>0</v>
      </c>
      <c r="AA128">
        <f t="shared" si="53"/>
        <v>0</v>
      </c>
      <c r="AB128">
        <f t="shared" si="54"/>
        <v>0</v>
      </c>
      <c r="AC128">
        <f t="shared" si="55"/>
        <v>0</v>
      </c>
      <c r="AD128">
        <f t="shared" si="56"/>
        <v>0</v>
      </c>
      <c r="AE128">
        <f t="shared" si="57"/>
        <v>0</v>
      </c>
      <c r="AT128">
        <f t="shared" si="50"/>
        <v>1</v>
      </c>
      <c r="AU128">
        <f>IF(O128=MAX(N128:Q128),IF(AND((G128+F128+E128)/SUM(E128:G128)&gt;=0.2,AV128=0),1,0),0)</f>
        <v>0</v>
      </c>
      <c r="AV128">
        <f>IF(O128=MAX(N128:Q128),IF(AND((G128+F128)/SUM(E128:G128)&gt;=0.2,AW128=0),1,0),0)</f>
        <v>0</v>
      </c>
      <c r="AW128">
        <f>IF(O128=MAX(N128:Q128),IF(G128/SUM(E128:G128)&gt;=0.2,1,0),0)</f>
        <v>0</v>
      </c>
      <c r="AX128">
        <f>IF(P128=MAX(N128:Q128),IF(AND((K128+J128+I128+H128)/SUM(H128:K128)&gt;=0.2,AZ128=0),1,0),0)</f>
        <v>0</v>
      </c>
      <c r="AY128">
        <f>IF(P128=MAX(N128:Q128),IF(AND((K128+J128+I128)/SUM(H128:K128)&gt;=0.2,AZ128=0),1,0),0)</f>
        <v>0</v>
      </c>
      <c r="AZ128">
        <f>IF(P128=MAX(N128:Q128),IF(AND((K128+J128)/SUM(H128:K128)&gt;=0.2,AW128=0),1,0),0)</f>
        <v>0</v>
      </c>
      <c r="BA128">
        <f>IF(P128=MAX(N128:Q128),IF(K128/SUM(H128:K128)&gt;=0.2,1,0),0)</f>
        <v>0</v>
      </c>
      <c r="BB128">
        <f>IF(Q128=MAX(N128:Q128),IF((L128+M128)/SUM(L128:M128)&gt;=0.2, 1,0),0)</f>
        <v>0</v>
      </c>
      <c r="BC128">
        <f>IF(Q128=MAX(N128:Q128),IF(M128/SUM(L128:M128)&gt;=0.2, 1,0),0)</f>
        <v>0</v>
      </c>
    </row>
    <row r="129" spans="1:55" x14ac:dyDescent="0.25">
      <c r="A129" t="s">
        <v>29</v>
      </c>
      <c r="B129" t="s">
        <v>16</v>
      </c>
      <c r="C129" t="s">
        <v>31</v>
      </c>
      <c r="D129" s="6">
        <v>1</v>
      </c>
      <c r="E129" s="7">
        <v>0</v>
      </c>
      <c r="F129" s="7">
        <v>0</v>
      </c>
      <c r="G129" s="7">
        <v>0</v>
      </c>
      <c r="H129" s="8">
        <v>0</v>
      </c>
      <c r="I129" s="8">
        <v>0</v>
      </c>
      <c r="J129" s="8">
        <v>0</v>
      </c>
      <c r="K129" s="8">
        <v>0</v>
      </c>
      <c r="L129" s="9">
        <v>0</v>
      </c>
      <c r="M129" s="9">
        <v>0</v>
      </c>
      <c r="N129" s="15">
        <f t="shared" si="46"/>
        <v>1</v>
      </c>
      <c r="O129" s="15">
        <f t="shared" si="47"/>
        <v>0</v>
      </c>
      <c r="P129" s="15">
        <f t="shared" si="48"/>
        <v>0</v>
      </c>
      <c r="Q129" s="15">
        <f t="shared" si="49"/>
        <v>0</v>
      </c>
      <c r="Y129">
        <f t="shared" si="51"/>
        <v>0</v>
      </c>
      <c r="Z129">
        <f t="shared" si="52"/>
        <v>0</v>
      </c>
      <c r="AA129">
        <f t="shared" si="53"/>
        <v>0</v>
      </c>
      <c r="AB129">
        <f t="shared" si="54"/>
        <v>0</v>
      </c>
      <c r="AC129">
        <f t="shared" si="55"/>
        <v>0</v>
      </c>
      <c r="AD129">
        <f t="shared" si="56"/>
        <v>0</v>
      </c>
      <c r="AE129">
        <f t="shared" si="57"/>
        <v>0</v>
      </c>
      <c r="AT129">
        <f t="shared" si="50"/>
        <v>1</v>
      </c>
      <c r="AU129">
        <f>IF(O129=MAX(N129:Q129),IF(AND((G129+F129+E129)/SUM(E129:G129)&gt;=0.2,AV129=0),1,0),0)</f>
        <v>0</v>
      </c>
      <c r="AV129">
        <f>IF(O129=MAX(N129:Q129),IF(AND((G129+F129)/SUM(E129:G129)&gt;=0.2,AW129=0),1,0),0)</f>
        <v>0</v>
      </c>
      <c r="AW129">
        <f>IF(O129=MAX(N129:Q129),IF(G129/SUM(E129:G129)&gt;=0.2,1,0),0)</f>
        <v>0</v>
      </c>
      <c r="AX129">
        <f>IF(P129=MAX(N129:Q129),IF(AND((K129+J129+I129+H129)/SUM(H129:K129)&gt;=0.2,AZ129=0),1,0),0)</f>
        <v>0</v>
      </c>
      <c r="AY129">
        <f>IF(P129=MAX(N129:Q129),IF(AND((K129+J129+I129)/SUM(H129:K129)&gt;=0.2,AZ129=0),1,0),0)</f>
        <v>0</v>
      </c>
      <c r="AZ129">
        <f>IF(P129=MAX(N129:Q129),IF(AND((K129+J129)/SUM(H129:K129)&gt;=0.2,AW129=0),1,0),0)</f>
        <v>0</v>
      </c>
      <c r="BA129">
        <f>IF(P129=MAX(N129:Q129),IF(K129/SUM(H129:K129)&gt;=0.2,1,0),0)</f>
        <v>0</v>
      </c>
      <c r="BB129">
        <f>IF(Q129=MAX(N129:Q129),IF((L129+M129)/SUM(L129:M129)&gt;=0.2, 1,0),0)</f>
        <v>0</v>
      </c>
      <c r="BC129">
        <f>IF(Q129=MAX(N129:Q129),IF(M129/SUM(L129:M129)&gt;=0.2, 1,0),0)</f>
        <v>0</v>
      </c>
    </row>
    <row r="130" spans="1:55" x14ac:dyDescent="0.25">
      <c r="A130" t="s">
        <v>29</v>
      </c>
      <c r="B130" t="s">
        <v>17</v>
      </c>
      <c r="C130" t="s">
        <v>31</v>
      </c>
      <c r="D130" s="6">
        <v>1</v>
      </c>
      <c r="E130" s="7">
        <v>0</v>
      </c>
      <c r="F130" s="7">
        <v>0</v>
      </c>
      <c r="G130" s="7">
        <v>0</v>
      </c>
      <c r="H130" s="8">
        <v>0</v>
      </c>
      <c r="I130" s="8">
        <v>0</v>
      </c>
      <c r="J130" s="8">
        <v>0</v>
      </c>
      <c r="K130" s="8">
        <v>0</v>
      </c>
      <c r="L130" s="9">
        <v>0</v>
      </c>
      <c r="M130" s="9">
        <v>0</v>
      </c>
      <c r="N130" s="15">
        <f t="shared" si="46"/>
        <v>1</v>
      </c>
      <c r="O130" s="15">
        <f t="shared" si="47"/>
        <v>0</v>
      </c>
      <c r="P130" s="15">
        <f t="shared" si="48"/>
        <v>0</v>
      </c>
      <c r="Q130" s="15">
        <f t="shared" si="49"/>
        <v>0</v>
      </c>
      <c r="Y130">
        <f t="shared" si="51"/>
        <v>0</v>
      </c>
      <c r="Z130">
        <f t="shared" si="52"/>
        <v>0</v>
      </c>
      <c r="AA130">
        <f t="shared" si="53"/>
        <v>0</v>
      </c>
      <c r="AB130">
        <f t="shared" si="54"/>
        <v>0</v>
      </c>
      <c r="AC130">
        <f t="shared" si="55"/>
        <v>0</v>
      </c>
      <c r="AD130">
        <f t="shared" si="56"/>
        <v>0</v>
      </c>
      <c r="AE130">
        <f t="shared" si="57"/>
        <v>0</v>
      </c>
      <c r="AT130">
        <f t="shared" si="50"/>
        <v>1</v>
      </c>
      <c r="AU130">
        <f>IF(O130=MAX(N130:Q130),IF(AND((G130+F130+E130)/SUM(E130:G130)&gt;=0.2,AV130=0),1,0),0)</f>
        <v>0</v>
      </c>
      <c r="AV130">
        <f>IF(O130=MAX(N130:Q130),IF(AND((G130+F130)/SUM(E130:G130)&gt;=0.2,AW130=0),1,0),0)</f>
        <v>0</v>
      </c>
      <c r="AW130">
        <f>IF(O130=MAX(N130:Q130),IF(G130/SUM(E130:G130)&gt;=0.2,1,0),0)</f>
        <v>0</v>
      </c>
      <c r="AX130">
        <f>IF(P130=MAX(N130:Q130),IF(AND((K130+J130+I130+H130)/SUM(H130:K130)&gt;=0.2,AZ130=0),1,0),0)</f>
        <v>0</v>
      </c>
      <c r="AY130">
        <f>IF(P130=MAX(N130:Q130),IF(AND((K130+J130+I130)/SUM(H130:K130)&gt;=0.2,AZ130=0),1,0),0)</f>
        <v>0</v>
      </c>
      <c r="AZ130">
        <f>IF(P130=MAX(N130:Q130),IF(AND((K130+J130)/SUM(H130:K130)&gt;=0.2,AW130=0),1,0),0)</f>
        <v>0</v>
      </c>
      <c r="BA130">
        <f>IF(P130=MAX(N130:Q130),IF(K130/SUM(H130:K130)&gt;=0.2,1,0),0)</f>
        <v>0</v>
      </c>
      <c r="BB130">
        <f>IF(Q130=MAX(N130:Q130),IF((L130+M130)/SUM(L130:M130)&gt;=0.2, 1,0),0)</f>
        <v>0</v>
      </c>
      <c r="BC130">
        <f>IF(Q130=MAX(N130:Q130),IF(M130/SUM(L130:M130)&gt;=0.2, 1,0),0)</f>
        <v>0</v>
      </c>
    </row>
    <row r="131" spans="1:55" x14ac:dyDescent="0.25">
      <c r="A131" t="s">
        <v>29</v>
      </c>
      <c r="B131" t="s">
        <v>18</v>
      </c>
      <c r="C131" t="s">
        <v>31</v>
      </c>
      <c r="D131" s="6">
        <v>1</v>
      </c>
      <c r="E131" s="7">
        <v>0</v>
      </c>
      <c r="F131" s="7">
        <v>0</v>
      </c>
      <c r="G131" s="7">
        <v>0</v>
      </c>
      <c r="H131" s="8">
        <v>0</v>
      </c>
      <c r="I131" s="8">
        <v>0</v>
      </c>
      <c r="J131" s="8">
        <v>0</v>
      </c>
      <c r="K131" s="8">
        <v>0</v>
      </c>
      <c r="L131" s="9">
        <v>0</v>
      </c>
      <c r="M131" s="9">
        <v>0</v>
      </c>
      <c r="N131" s="15">
        <f t="shared" ref="N131:N194" si="58">D131</f>
        <v>1</v>
      </c>
      <c r="O131" s="15">
        <f t="shared" ref="O131:O194" si="59">SUM(E131:G131)</f>
        <v>0</v>
      </c>
      <c r="P131" s="15">
        <f t="shared" ref="P131:P194" si="60">SUM(H131:K131)</f>
        <v>0</v>
      </c>
      <c r="Q131" s="15">
        <f t="shared" ref="Q131:Q194" si="61">SUM(L131:M131)</f>
        <v>0</v>
      </c>
      <c r="Y131">
        <f t="shared" si="51"/>
        <v>0</v>
      </c>
      <c r="Z131">
        <f t="shared" si="52"/>
        <v>0</v>
      </c>
      <c r="AA131">
        <f t="shared" si="53"/>
        <v>0</v>
      </c>
      <c r="AB131">
        <f t="shared" si="54"/>
        <v>0</v>
      </c>
      <c r="AC131">
        <f t="shared" si="55"/>
        <v>0</v>
      </c>
      <c r="AD131">
        <f t="shared" si="56"/>
        <v>0</v>
      </c>
      <c r="AE131">
        <f t="shared" si="57"/>
        <v>0</v>
      </c>
      <c r="AT131">
        <f t="shared" ref="AT131:AT194" si="62">IF(N131=MAX(N131:Q131),1,0)</f>
        <v>1</v>
      </c>
      <c r="AU131">
        <f>IF(O131=MAX(N131:Q131),IF(AND((G131+F131+E131)/SUM(E131:G131)&gt;=0.2,AV131=0),1,0),0)</f>
        <v>0</v>
      </c>
      <c r="AV131">
        <f>IF(O131=MAX(N131:Q131),IF(AND((G131+F131)/SUM(E131:G131)&gt;=0.2,AW131=0),1,0),0)</f>
        <v>0</v>
      </c>
      <c r="AW131">
        <f>IF(O131=MAX(N131:Q131),IF(G131/SUM(E131:G131)&gt;=0.2,1,0),0)</f>
        <v>0</v>
      </c>
      <c r="AX131">
        <f>IF(P131=MAX(N131:Q131),IF(AND((K131+J131+I131+H131)/SUM(H131:K131)&gt;=0.2,AZ131=0),1,0),0)</f>
        <v>0</v>
      </c>
      <c r="AY131">
        <f>IF(P131=MAX(N131:Q131),IF(AND((K131+J131+I131)/SUM(H131:K131)&gt;=0.2,AZ131=0),1,0),0)</f>
        <v>0</v>
      </c>
      <c r="AZ131">
        <f>IF(P131=MAX(N131:Q131),IF(AND((K131+J131)/SUM(H131:K131)&gt;=0.2,AW131=0),1,0),0)</f>
        <v>0</v>
      </c>
      <c r="BA131">
        <f>IF(P131=MAX(N131:Q131),IF(K131/SUM(H131:K131)&gt;=0.2,1,0),0)</f>
        <v>0</v>
      </c>
      <c r="BB131">
        <f>IF(Q131=MAX(N131:Q131),IF((L131+M131)/SUM(L131:M131)&gt;=0.2, 1,0),0)</f>
        <v>0</v>
      </c>
      <c r="BC131">
        <f>IF(Q131=MAX(N131:Q131),IF(M131/SUM(L131:M131)&gt;=0.2, 1,0),0)</f>
        <v>0</v>
      </c>
    </row>
    <row r="132" spans="1:55" x14ac:dyDescent="0.25">
      <c r="A132" t="s">
        <v>29</v>
      </c>
      <c r="B132" t="s">
        <v>19</v>
      </c>
      <c r="C132" t="s">
        <v>31</v>
      </c>
      <c r="D132" s="6">
        <v>1</v>
      </c>
      <c r="E132" s="7">
        <v>0</v>
      </c>
      <c r="F132" s="7">
        <v>0</v>
      </c>
      <c r="G132" s="7">
        <v>0</v>
      </c>
      <c r="H132" s="8">
        <v>0</v>
      </c>
      <c r="I132" s="8">
        <v>0</v>
      </c>
      <c r="J132" s="8">
        <v>0</v>
      </c>
      <c r="K132" s="8">
        <v>0</v>
      </c>
      <c r="L132" s="9">
        <v>0</v>
      </c>
      <c r="M132" s="9">
        <v>0</v>
      </c>
      <c r="N132" s="15">
        <f t="shared" si="58"/>
        <v>1</v>
      </c>
      <c r="O132" s="15">
        <f t="shared" si="59"/>
        <v>0</v>
      </c>
      <c r="P132" s="15">
        <f t="shared" si="60"/>
        <v>0</v>
      </c>
      <c r="Q132" s="15">
        <f t="shared" si="61"/>
        <v>0</v>
      </c>
      <c r="Y132">
        <f t="shared" si="51"/>
        <v>0</v>
      </c>
      <c r="Z132">
        <f t="shared" si="52"/>
        <v>0</v>
      </c>
      <c r="AA132">
        <f t="shared" si="53"/>
        <v>0</v>
      </c>
      <c r="AB132">
        <f t="shared" si="54"/>
        <v>0</v>
      </c>
      <c r="AC132">
        <f t="shared" si="55"/>
        <v>0</v>
      </c>
      <c r="AD132">
        <f t="shared" si="56"/>
        <v>0</v>
      </c>
      <c r="AE132">
        <f t="shared" si="57"/>
        <v>0</v>
      </c>
      <c r="AT132">
        <f t="shared" si="62"/>
        <v>1</v>
      </c>
      <c r="AU132">
        <f>IF(O132=MAX(N132:Q132),IF(AND((G132+F132+E132)/SUM(E132:G132)&gt;=0.2,AV132=0),1,0),0)</f>
        <v>0</v>
      </c>
      <c r="AV132">
        <f>IF(O132=MAX(N132:Q132),IF(AND((G132+F132)/SUM(E132:G132)&gt;=0.2,AW132=0),1,0),0)</f>
        <v>0</v>
      </c>
      <c r="AW132">
        <f>IF(O132=MAX(N132:Q132),IF(G132/SUM(E132:G132)&gt;=0.2,1,0),0)</f>
        <v>0</v>
      </c>
      <c r="AX132">
        <f>IF(P132=MAX(N132:Q132),IF(AND((K132+J132+I132+H132)/SUM(H132:K132)&gt;=0.2,AZ132=0),1,0),0)</f>
        <v>0</v>
      </c>
      <c r="AY132">
        <f>IF(P132=MAX(N132:Q132),IF(AND((K132+J132+I132)/SUM(H132:K132)&gt;=0.2,AZ132=0),1,0),0)</f>
        <v>0</v>
      </c>
      <c r="AZ132">
        <f>IF(P132=MAX(N132:Q132),IF(AND((K132+J132)/SUM(H132:K132)&gt;=0.2,AW132=0),1,0),0)</f>
        <v>0</v>
      </c>
      <c r="BA132">
        <f>IF(P132=MAX(N132:Q132),IF(K132/SUM(H132:K132)&gt;=0.2,1,0),0)</f>
        <v>0</v>
      </c>
      <c r="BB132">
        <f>IF(Q132=MAX(N132:Q132),IF((L132+M132)/SUM(L132:M132)&gt;=0.2, 1,0),0)</f>
        <v>0</v>
      </c>
      <c r="BC132">
        <f>IF(Q132=MAX(N132:Q132),IF(M132/SUM(L132:M132)&gt;=0.2, 1,0),0)</f>
        <v>0</v>
      </c>
    </row>
    <row r="133" spans="1:55" x14ac:dyDescent="0.25">
      <c r="A133" t="s">
        <v>29</v>
      </c>
      <c r="B133" t="s">
        <v>20</v>
      </c>
      <c r="C133" t="s">
        <v>31</v>
      </c>
      <c r="D133" s="6">
        <v>1</v>
      </c>
      <c r="E133" s="7">
        <v>0</v>
      </c>
      <c r="F133" s="7">
        <v>0</v>
      </c>
      <c r="G133" s="7">
        <v>0</v>
      </c>
      <c r="H133" s="8">
        <v>0</v>
      </c>
      <c r="I133" s="8">
        <v>0</v>
      </c>
      <c r="J133" s="8">
        <v>0</v>
      </c>
      <c r="K133" s="8">
        <v>0</v>
      </c>
      <c r="L133" s="9">
        <v>0</v>
      </c>
      <c r="M133" s="9">
        <v>0</v>
      </c>
      <c r="N133" s="15">
        <f t="shared" si="58"/>
        <v>1</v>
      </c>
      <c r="O133" s="15">
        <f t="shared" si="59"/>
        <v>0</v>
      </c>
      <c r="P133" s="15">
        <f t="shared" si="60"/>
        <v>0</v>
      </c>
      <c r="Q133" s="15">
        <f t="shared" si="61"/>
        <v>0</v>
      </c>
      <c r="Y133">
        <f t="shared" si="51"/>
        <v>0</v>
      </c>
      <c r="Z133">
        <f t="shared" si="52"/>
        <v>0</v>
      </c>
      <c r="AA133">
        <f t="shared" si="53"/>
        <v>0</v>
      </c>
      <c r="AB133">
        <f t="shared" si="54"/>
        <v>0</v>
      </c>
      <c r="AC133">
        <f t="shared" si="55"/>
        <v>0</v>
      </c>
      <c r="AD133">
        <f t="shared" si="56"/>
        <v>0</v>
      </c>
      <c r="AE133">
        <f t="shared" si="57"/>
        <v>0</v>
      </c>
      <c r="AT133">
        <f t="shared" si="62"/>
        <v>1</v>
      </c>
      <c r="AU133">
        <f>IF(O133=MAX(N133:Q133),IF(AND((G133+F133+E133)/SUM(E133:G133)&gt;=0.2,AV133=0),1,0),0)</f>
        <v>0</v>
      </c>
      <c r="AV133">
        <f>IF(O133=MAX(N133:Q133),IF(AND((G133+F133)/SUM(E133:G133)&gt;=0.2,AW133=0),1,0),0)</f>
        <v>0</v>
      </c>
      <c r="AW133">
        <f>IF(O133=MAX(N133:Q133),IF(G133/SUM(E133:G133)&gt;=0.2,1,0),0)</f>
        <v>0</v>
      </c>
      <c r="AX133">
        <f>IF(P133=MAX(N133:Q133),IF(AND((K133+J133+I133+H133)/SUM(H133:K133)&gt;=0.2,AZ133=0),1,0),0)</f>
        <v>0</v>
      </c>
      <c r="AY133">
        <f>IF(P133=MAX(N133:Q133),IF(AND((K133+J133+I133)/SUM(H133:K133)&gt;=0.2,AZ133=0),1,0),0)</f>
        <v>0</v>
      </c>
      <c r="AZ133">
        <f>IF(P133=MAX(N133:Q133),IF(AND((K133+J133)/SUM(H133:K133)&gt;=0.2,AW133=0),1,0),0)</f>
        <v>0</v>
      </c>
      <c r="BA133">
        <f>IF(P133=MAX(N133:Q133),IF(K133/SUM(H133:K133)&gt;=0.2,1,0),0)</f>
        <v>0</v>
      </c>
      <c r="BB133">
        <f>IF(Q133=MAX(N133:Q133),IF((L133+M133)/SUM(L133:M133)&gt;=0.2, 1,0),0)</f>
        <v>0</v>
      </c>
      <c r="BC133">
        <f>IF(Q133=MAX(N133:Q133),IF(M133/SUM(L133:M133)&gt;=0.2, 1,0),0)</f>
        <v>0</v>
      </c>
    </row>
    <row r="134" spans="1:55" x14ac:dyDescent="0.25">
      <c r="A134" t="s">
        <v>29</v>
      </c>
      <c r="B134" t="s">
        <v>21</v>
      </c>
      <c r="C134" t="s">
        <v>31</v>
      </c>
      <c r="D134" s="6">
        <v>1</v>
      </c>
      <c r="E134" s="7">
        <v>0</v>
      </c>
      <c r="F134" s="7">
        <v>0</v>
      </c>
      <c r="G134" s="7">
        <v>0</v>
      </c>
      <c r="H134" s="8">
        <v>0</v>
      </c>
      <c r="I134" s="8">
        <v>0</v>
      </c>
      <c r="J134" s="8">
        <v>0</v>
      </c>
      <c r="K134" s="8">
        <v>0</v>
      </c>
      <c r="L134" s="9">
        <v>0</v>
      </c>
      <c r="M134" s="9">
        <v>0</v>
      </c>
      <c r="N134" s="15">
        <f t="shared" si="58"/>
        <v>1</v>
      </c>
      <c r="O134" s="15">
        <f t="shared" si="59"/>
        <v>0</v>
      </c>
      <c r="P134" s="15">
        <f t="shared" si="60"/>
        <v>0</v>
      </c>
      <c r="Q134" s="15">
        <f t="shared" si="61"/>
        <v>0</v>
      </c>
      <c r="Y134">
        <f t="shared" si="51"/>
        <v>0</v>
      </c>
      <c r="Z134">
        <f t="shared" si="52"/>
        <v>0</v>
      </c>
      <c r="AA134">
        <f t="shared" si="53"/>
        <v>0</v>
      </c>
      <c r="AB134">
        <f t="shared" si="54"/>
        <v>0</v>
      </c>
      <c r="AC134">
        <f t="shared" si="55"/>
        <v>0</v>
      </c>
      <c r="AD134">
        <f t="shared" si="56"/>
        <v>0</v>
      </c>
      <c r="AE134">
        <f t="shared" si="57"/>
        <v>0</v>
      </c>
      <c r="AT134">
        <f t="shared" si="62"/>
        <v>1</v>
      </c>
      <c r="AU134">
        <f>IF(O134=MAX(N134:Q134),IF(AND((G134+F134+E134)/SUM(E134:G134)&gt;=0.2,AV134=0),1,0),0)</f>
        <v>0</v>
      </c>
      <c r="AV134">
        <f>IF(O134=MAX(N134:Q134),IF(AND((G134+F134)/SUM(E134:G134)&gt;=0.2,AW134=0),1,0),0)</f>
        <v>0</v>
      </c>
      <c r="AW134">
        <f>IF(O134=MAX(N134:Q134),IF(G134/SUM(E134:G134)&gt;=0.2,1,0),0)</f>
        <v>0</v>
      </c>
      <c r="AX134">
        <f>IF(P134=MAX(N134:Q134),IF(AND((K134+J134+I134+H134)/SUM(H134:K134)&gt;=0.2,AZ134=0),1,0),0)</f>
        <v>0</v>
      </c>
      <c r="AY134">
        <f>IF(P134=MAX(N134:Q134),IF(AND((K134+J134+I134)/SUM(H134:K134)&gt;=0.2,AZ134=0),1,0),0)</f>
        <v>0</v>
      </c>
      <c r="AZ134">
        <f>IF(P134=MAX(N134:Q134),IF(AND((K134+J134)/SUM(H134:K134)&gt;=0.2,AW134=0),1,0),0)</f>
        <v>0</v>
      </c>
      <c r="BA134">
        <f>IF(P134=MAX(N134:Q134),IF(K134/SUM(H134:K134)&gt;=0.2,1,0),0)</f>
        <v>0</v>
      </c>
      <c r="BB134">
        <f>IF(Q134=MAX(N134:Q134),IF((L134+M134)/SUM(L134:M134)&gt;=0.2, 1,0),0)</f>
        <v>0</v>
      </c>
      <c r="BC134">
        <f>IF(Q134=MAX(N134:Q134),IF(M134/SUM(L134:M134)&gt;=0.2, 1,0),0)</f>
        <v>0</v>
      </c>
    </row>
    <row r="135" spans="1:55" x14ac:dyDescent="0.25">
      <c r="A135" t="s">
        <v>30</v>
      </c>
      <c r="B135" t="s">
        <v>14</v>
      </c>
      <c r="C135" t="s">
        <v>31</v>
      </c>
      <c r="D135" s="6">
        <v>1</v>
      </c>
      <c r="E135" s="7">
        <v>0</v>
      </c>
      <c r="F135" s="7">
        <v>0</v>
      </c>
      <c r="G135" s="7">
        <v>0</v>
      </c>
      <c r="H135" s="8">
        <v>0</v>
      </c>
      <c r="I135" s="8">
        <v>0</v>
      </c>
      <c r="J135" s="8">
        <v>0</v>
      </c>
      <c r="K135" s="8">
        <v>0</v>
      </c>
      <c r="L135" s="9">
        <v>0</v>
      </c>
      <c r="M135" s="9">
        <v>0</v>
      </c>
      <c r="N135" s="15">
        <f t="shared" si="58"/>
        <v>1</v>
      </c>
      <c r="O135" s="15">
        <f t="shared" si="59"/>
        <v>0</v>
      </c>
      <c r="P135" s="15">
        <f t="shared" si="60"/>
        <v>0</v>
      </c>
      <c r="Q135" s="15">
        <f t="shared" si="61"/>
        <v>0</v>
      </c>
      <c r="Y135">
        <f t="shared" si="51"/>
        <v>0</v>
      </c>
      <c r="Z135">
        <f t="shared" si="52"/>
        <v>0</v>
      </c>
      <c r="AA135">
        <f t="shared" si="53"/>
        <v>0</v>
      </c>
      <c r="AB135">
        <f t="shared" si="54"/>
        <v>0</v>
      </c>
      <c r="AC135">
        <f t="shared" si="55"/>
        <v>0</v>
      </c>
      <c r="AD135">
        <f t="shared" si="56"/>
        <v>0</v>
      </c>
      <c r="AE135">
        <f t="shared" si="57"/>
        <v>0</v>
      </c>
      <c r="AT135">
        <f t="shared" si="62"/>
        <v>1</v>
      </c>
      <c r="AU135">
        <f>IF(O135=MAX(N135:Q135),IF(AND((G135+F135+E135)/SUM(E135:G135)&gt;=0.2,AV135=0),1,0),0)</f>
        <v>0</v>
      </c>
      <c r="AV135">
        <f>IF(O135=MAX(N135:Q135),IF(AND((G135+F135)/SUM(E135:G135)&gt;=0.2,AW135=0),1,0),0)</f>
        <v>0</v>
      </c>
      <c r="AW135">
        <f>IF(O135=MAX(N135:Q135),IF(G135/SUM(E135:G135)&gt;=0.2,1,0),0)</f>
        <v>0</v>
      </c>
      <c r="AX135">
        <f>IF(P135=MAX(N135:Q135),IF(AND((K135+J135+I135+H135)/SUM(H135:K135)&gt;=0.2,AZ135=0),1,0),0)</f>
        <v>0</v>
      </c>
      <c r="AY135">
        <f>IF(P135=MAX(N135:Q135),IF(AND((K135+J135+I135)/SUM(H135:K135)&gt;=0.2,AZ135=0),1,0),0)</f>
        <v>0</v>
      </c>
      <c r="AZ135">
        <f>IF(P135=MAX(N135:Q135),IF(AND((K135+J135)/SUM(H135:K135)&gt;=0.2,AW135=0),1,0),0)</f>
        <v>0</v>
      </c>
      <c r="BA135">
        <f>IF(P135=MAX(N135:Q135),IF(K135/SUM(H135:K135)&gt;=0.2,1,0),0)</f>
        <v>0</v>
      </c>
      <c r="BB135">
        <f>IF(Q135=MAX(N135:Q135),IF((L135+M135)/SUM(L135:M135)&gt;=0.2, 1,0),0)</f>
        <v>0</v>
      </c>
      <c r="BC135">
        <f>IF(Q135=MAX(N135:Q135),IF(M135/SUM(L135:M135)&gt;=0.2, 1,0),0)</f>
        <v>0</v>
      </c>
    </row>
    <row r="136" spans="1:55" x14ac:dyDescent="0.25">
      <c r="A136" t="s">
        <v>30</v>
      </c>
      <c r="B136" t="s">
        <v>16</v>
      </c>
      <c r="C136" t="s">
        <v>31</v>
      </c>
      <c r="D136" s="6">
        <v>1</v>
      </c>
      <c r="E136" s="7">
        <v>0</v>
      </c>
      <c r="F136" s="7">
        <v>0</v>
      </c>
      <c r="G136" s="7">
        <v>0</v>
      </c>
      <c r="H136" s="8">
        <v>0</v>
      </c>
      <c r="I136" s="8">
        <v>0</v>
      </c>
      <c r="J136" s="8">
        <v>0</v>
      </c>
      <c r="K136" s="8">
        <v>0</v>
      </c>
      <c r="L136" s="9">
        <v>0</v>
      </c>
      <c r="M136" s="9">
        <v>0</v>
      </c>
      <c r="N136" s="15">
        <f t="shared" si="58"/>
        <v>1</v>
      </c>
      <c r="O136" s="15">
        <f t="shared" si="59"/>
        <v>0</v>
      </c>
      <c r="P136" s="15">
        <f t="shared" si="60"/>
        <v>0</v>
      </c>
      <c r="Q136" s="15">
        <f t="shared" si="61"/>
        <v>0</v>
      </c>
      <c r="Y136">
        <f t="shared" si="51"/>
        <v>0</v>
      </c>
      <c r="Z136">
        <f t="shared" si="52"/>
        <v>0</v>
      </c>
      <c r="AA136">
        <f t="shared" si="53"/>
        <v>0</v>
      </c>
      <c r="AB136">
        <f t="shared" si="54"/>
        <v>0</v>
      </c>
      <c r="AC136">
        <f t="shared" si="55"/>
        <v>0</v>
      </c>
      <c r="AD136">
        <f t="shared" si="56"/>
        <v>0</v>
      </c>
      <c r="AE136">
        <f t="shared" si="57"/>
        <v>0</v>
      </c>
      <c r="AT136">
        <f t="shared" si="62"/>
        <v>1</v>
      </c>
      <c r="AU136">
        <f>IF(O136=MAX(N136:Q136),IF(AND((G136+F136+E136)/SUM(E136:G136)&gt;=0.2,AV136=0),1,0),0)</f>
        <v>0</v>
      </c>
      <c r="AV136">
        <f>IF(O136=MAX(N136:Q136),IF(AND((G136+F136)/SUM(E136:G136)&gt;=0.2,AW136=0),1,0),0)</f>
        <v>0</v>
      </c>
      <c r="AW136">
        <f>IF(O136=MAX(N136:Q136),IF(G136/SUM(E136:G136)&gt;=0.2,1,0),0)</f>
        <v>0</v>
      </c>
      <c r="AX136">
        <f>IF(P136=MAX(N136:Q136),IF(AND((K136+J136+I136+H136)/SUM(H136:K136)&gt;=0.2,AZ136=0),1,0),0)</f>
        <v>0</v>
      </c>
      <c r="AY136">
        <f>IF(P136=MAX(N136:Q136),IF(AND((K136+J136+I136)/SUM(H136:K136)&gt;=0.2,AZ136=0),1,0),0)</f>
        <v>0</v>
      </c>
      <c r="AZ136">
        <f>IF(P136=MAX(N136:Q136),IF(AND((K136+J136)/SUM(H136:K136)&gt;=0.2,AW136=0),1,0),0)</f>
        <v>0</v>
      </c>
      <c r="BA136">
        <f>IF(P136=MAX(N136:Q136),IF(K136/SUM(H136:K136)&gt;=0.2,1,0),0)</f>
        <v>0</v>
      </c>
      <c r="BB136">
        <f>IF(Q136=MAX(N136:Q136),IF((L136+M136)/SUM(L136:M136)&gt;=0.2, 1,0),0)</f>
        <v>0</v>
      </c>
      <c r="BC136">
        <f>IF(Q136=MAX(N136:Q136),IF(M136/SUM(L136:M136)&gt;=0.2, 1,0),0)</f>
        <v>0</v>
      </c>
    </row>
    <row r="137" spans="1:55" x14ac:dyDescent="0.25">
      <c r="A137" t="s">
        <v>30</v>
      </c>
      <c r="B137" t="s">
        <v>17</v>
      </c>
      <c r="C137" t="s">
        <v>31</v>
      </c>
      <c r="D137" s="6">
        <v>1</v>
      </c>
      <c r="E137" s="7">
        <v>0</v>
      </c>
      <c r="F137" s="7">
        <v>0</v>
      </c>
      <c r="G137" s="7">
        <v>0</v>
      </c>
      <c r="H137" s="8">
        <v>0</v>
      </c>
      <c r="I137" s="8">
        <v>0</v>
      </c>
      <c r="J137" s="8">
        <v>0</v>
      </c>
      <c r="K137" s="8">
        <v>0</v>
      </c>
      <c r="L137" s="9">
        <v>0</v>
      </c>
      <c r="M137" s="9">
        <v>0</v>
      </c>
      <c r="N137" s="15">
        <f t="shared" si="58"/>
        <v>1</v>
      </c>
      <c r="O137" s="15">
        <f t="shared" si="59"/>
        <v>0</v>
      </c>
      <c r="P137" s="15">
        <f t="shared" si="60"/>
        <v>0</v>
      </c>
      <c r="Q137" s="15">
        <f t="shared" si="61"/>
        <v>0</v>
      </c>
      <c r="Y137">
        <f t="shared" si="51"/>
        <v>0</v>
      </c>
      <c r="Z137">
        <f t="shared" si="52"/>
        <v>0</v>
      </c>
      <c r="AA137">
        <f t="shared" si="53"/>
        <v>0</v>
      </c>
      <c r="AB137">
        <f t="shared" si="54"/>
        <v>0</v>
      </c>
      <c r="AC137">
        <f t="shared" si="55"/>
        <v>0</v>
      </c>
      <c r="AD137">
        <f t="shared" si="56"/>
        <v>0</v>
      </c>
      <c r="AE137">
        <f t="shared" si="57"/>
        <v>0</v>
      </c>
      <c r="AT137">
        <f t="shared" si="62"/>
        <v>1</v>
      </c>
      <c r="AU137">
        <f>IF(O137=MAX(N137:Q137),IF(AND((G137+F137+E137)/SUM(E137:G137)&gt;=0.2,AV137=0),1,0),0)</f>
        <v>0</v>
      </c>
      <c r="AV137">
        <f>IF(O137=MAX(N137:Q137),IF(AND((G137+F137)/SUM(E137:G137)&gt;=0.2,AW137=0),1,0),0)</f>
        <v>0</v>
      </c>
      <c r="AW137">
        <f>IF(O137=MAX(N137:Q137),IF(G137/SUM(E137:G137)&gt;=0.2,1,0),0)</f>
        <v>0</v>
      </c>
      <c r="AX137">
        <f>IF(P137=MAX(N137:Q137),IF(AND((K137+J137+I137+H137)/SUM(H137:K137)&gt;=0.2,AZ137=0),1,0),0)</f>
        <v>0</v>
      </c>
      <c r="AY137">
        <f>IF(P137=MAX(N137:Q137),IF(AND((K137+J137+I137)/SUM(H137:K137)&gt;=0.2,AZ137=0),1,0),0)</f>
        <v>0</v>
      </c>
      <c r="AZ137">
        <f>IF(P137=MAX(N137:Q137),IF(AND((K137+J137)/SUM(H137:K137)&gt;=0.2,AW137=0),1,0),0)</f>
        <v>0</v>
      </c>
      <c r="BA137">
        <f>IF(P137=MAX(N137:Q137),IF(K137/SUM(H137:K137)&gt;=0.2,1,0),0)</f>
        <v>0</v>
      </c>
      <c r="BB137">
        <f>IF(Q137=MAX(N137:Q137),IF((L137+M137)/SUM(L137:M137)&gt;=0.2, 1,0),0)</f>
        <v>0</v>
      </c>
      <c r="BC137">
        <f>IF(Q137=MAX(N137:Q137),IF(M137/SUM(L137:M137)&gt;=0.2, 1,0),0)</f>
        <v>0</v>
      </c>
    </row>
    <row r="138" spans="1:55" x14ac:dyDescent="0.25">
      <c r="A138" t="s">
        <v>30</v>
      </c>
      <c r="B138" t="s">
        <v>18</v>
      </c>
      <c r="C138" t="s">
        <v>31</v>
      </c>
      <c r="D138" s="6">
        <v>1</v>
      </c>
      <c r="E138" s="7">
        <v>0</v>
      </c>
      <c r="F138" s="7">
        <v>0</v>
      </c>
      <c r="G138" s="7">
        <v>0</v>
      </c>
      <c r="H138" s="8">
        <v>0</v>
      </c>
      <c r="I138" s="8">
        <v>0</v>
      </c>
      <c r="J138" s="8">
        <v>0</v>
      </c>
      <c r="K138" s="8">
        <v>0</v>
      </c>
      <c r="L138" s="9">
        <v>0</v>
      </c>
      <c r="M138" s="9">
        <v>0</v>
      </c>
      <c r="N138" s="15">
        <f t="shared" si="58"/>
        <v>1</v>
      </c>
      <c r="O138" s="15">
        <f t="shared" si="59"/>
        <v>0</v>
      </c>
      <c r="P138" s="15">
        <f t="shared" si="60"/>
        <v>0</v>
      </c>
      <c r="Q138" s="15">
        <f t="shared" si="61"/>
        <v>0</v>
      </c>
      <c r="Y138">
        <f t="shared" si="51"/>
        <v>0</v>
      </c>
      <c r="Z138">
        <f t="shared" si="52"/>
        <v>0</v>
      </c>
      <c r="AA138">
        <f t="shared" si="53"/>
        <v>0</v>
      </c>
      <c r="AB138">
        <f t="shared" si="54"/>
        <v>0</v>
      </c>
      <c r="AC138">
        <f t="shared" si="55"/>
        <v>0</v>
      </c>
      <c r="AD138">
        <f t="shared" si="56"/>
        <v>0</v>
      </c>
      <c r="AE138">
        <f t="shared" si="57"/>
        <v>0</v>
      </c>
      <c r="AT138">
        <f t="shared" si="62"/>
        <v>1</v>
      </c>
      <c r="AU138">
        <f>IF(O138=MAX(N138:Q138),IF(AND((G138+F138+E138)/SUM(E138:G138)&gt;=0.2,AV138=0),1,0),0)</f>
        <v>0</v>
      </c>
      <c r="AV138">
        <f>IF(O138=MAX(N138:Q138),IF(AND((G138+F138)/SUM(E138:G138)&gt;=0.2,AW138=0),1,0),0)</f>
        <v>0</v>
      </c>
      <c r="AW138">
        <f>IF(O138=MAX(N138:Q138),IF(G138/SUM(E138:G138)&gt;=0.2,1,0),0)</f>
        <v>0</v>
      </c>
      <c r="AX138">
        <f>IF(P138=MAX(N138:Q138),IF(AND((K138+J138+I138+H138)/SUM(H138:K138)&gt;=0.2,AZ138=0),1,0),0)</f>
        <v>0</v>
      </c>
      <c r="AY138">
        <f>IF(P138=MAX(N138:Q138),IF(AND((K138+J138+I138)/SUM(H138:K138)&gt;=0.2,AZ138=0),1,0),0)</f>
        <v>0</v>
      </c>
      <c r="AZ138">
        <f>IF(P138=MAX(N138:Q138),IF(AND((K138+J138)/SUM(H138:K138)&gt;=0.2,AW138=0),1,0),0)</f>
        <v>0</v>
      </c>
      <c r="BA138">
        <f>IF(P138=MAX(N138:Q138),IF(K138/SUM(H138:K138)&gt;=0.2,1,0),0)</f>
        <v>0</v>
      </c>
      <c r="BB138">
        <f>IF(Q138=MAX(N138:Q138),IF((L138+M138)/SUM(L138:M138)&gt;=0.2, 1,0),0)</f>
        <v>0</v>
      </c>
      <c r="BC138">
        <f>IF(Q138=MAX(N138:Q138),IF(M138/SUM(L138:M138)&gt;=0.2, 1,0),0)</f>
        <v>0</v>
      </c>
    </row>
    <row r="139" spans="1:55" x14ac:dyDescent="0.25">
      <c r="A139" t="s">
        <v>30</v>
      </c>
      <c r="B139" t="s">
        <v>19</v>
      </c>
      <c r="C139" t="s">
        <v>31</v>
      </c>
      <c r="D139" s="6">
        <v>1</v>
      </c>
      <c r="E139" s="7">
        <v>0</v>
      </c>
      <c r="F139" s="7">
        <v>0</v>
      </c>
      <c r="G139" s="7">
        <v>0</v>
      </c>
      <c r="H139" s="8">
        <v>0</v>
      </c>
      <c r="I139" s="8">
        <v>0</v>
      </c>
      <c r="J139" s="8">
        <v>0</v>
      </c>
      <c r="K139" s="8">
        <v>0</v>
      </c>
      <c r="L139" s="9">
        <v>0</v>
      </c>
      <c r="M139" s="9">
        <v>0</v>
      </c>
      <c r="N139" s="15">
        <f t="shared" si="58"/>
        <v>1</v>
      </c>
      <c r="O139" s="15">
        <f t="shared" si="59"/>
        <v>0</v>
      </c>
      <c r="P139" s="15">
        <f t="shared" si="60"/>
        <v>0</v>
      </c>
      <c r="Q139" s="15">
        <f t="shared" si="61"/>
        <v>0</v>
      </c>
      <c r="Y139">
        <f t="shared" si="51"/>
        <v>0</v>
      </c>
      <c r="Z139">
        <f t="shared" si="52"/>
        <v>0</v>
      </c>
      <c r="AA139">
        <f t="shared" si="53"/>
        <v>0</v>
      </c>
      <c r="AB139">
        <f t="shared" si="54"/>
        <v>0</v>
      </c>
      <c r="AC139">
        <f t="shared" si="55"/>
        <v>0</v>
      </c>
      <c r="AD139">
        <f t="shared" si="56"/>
        <v>0</v>
      </c>
      <c r="AE139">
        <f t="shared" si="57"/>
        <v>0</v>
      </c>
      <c r="AT139">
        <f t="shared" si="62"/>
        <v>1</v>
      </c>
      <c r="AU139">
        <f>IF(O139=MAX(N139:Q139),IF(AND((G139+F139+E139)/SUM(E139:G139)&gt;=0.2,AV139=0),1,0),0)</f>
        <v>0</v>
      </c>
      <c r="AV139">
        <f>IF(O139=MAX(N139:Q139),IF(AND((G139+F139)/SUM(E139:G139)&gt;=0.2,AW139=0),1,0),0)</f>
        <v>0</v>
      </c>
      <c r="AW139">
        <f>IF(O139=MAX(N139:Q139),IF(G139/SUM(E139:G139)&gt;=0.2,1,0),0)</f>
        <v>0</v>
      </c>
      <c r="AX139">
        <f>IF(P139=MAX(N139:Q139),IF(AND((K139+J139+I139+H139)/SUM(H139:K139)&gt;=0.2,AZ139=0),1,0),0)</f>
        <v>0</v>
      </c>
      <c r="AY139">
        <f>IF(P139=MAX(N139:Q139),IF(AND((K139+J139+I139)/SUM(H139:K139)&gt;=0.2,AZ139=0),1,0),0)</f>
        <v>0</v>
      </c>
      <c r="AZ139">
        <f>IF(P139=MAX(N139:Q139),IF(AND((K139+J139)/SUM(H139:K139)&gt;=0.2,AW139=0),1,0),0)</f>
        <v>0</v>
      </c>
      <c r="BA139">
        <f>IF(P139=MAX(N139:Q139),IF(K139/SUM(H139:K139)&gt;=0.2,1,0),0)</f>
        <v>0</v>
      </c>
      <c r="BB139">
        <f>IF(Q139=MAX(N139:Q139),IF((L139+M139)/SUM(L139:M139)&gt;=0.2, 1,0),0)</f>
        <v>0</v>
      </c>
      <c r="BC139">
        <f>IF(Q139=MAX(N139:Q139),IF(M139/SUM(L139:M139)&gt;=0.2, 1,0),0)</f>
        <v>0</v>
      </c>
    </row>
    <row r="140" spans="1:55" x14ac:dyDescent="0.25">
      <c r="A140" t="s">
        <v>30</v>
      </c>
      <c r="B140" t="s">
        <v>20</v>
      </c>
      <c r="C140" t="s">
        <v>31</v>
      </c>
      <c r="D140" s="6">
        <v>1</v>
      </c>
      <c r="E140" s="7">
        <v>0</v>
      </c>
      <c r="F140" s="7">
        <v>0</v>
      </c>
      <c r="G140" s="7">
        <v>0</v>
      </c>
      <c r="H140" s="8">
        <v>0</v>
      </c>
      <c r="I140" s="8">
        <v>0</v>
      </c>
      <c r="J140" s="8">
        <v>0</v>
      </c>
      <c r="K140" s="8">
        <v>0</v>
      </c>
      <c r="L140" s="9">
        <v>0</v>
      </c>
      <c r="M140" s="9">
        <v>0</v>
      </c>
      <c r="N140" s="15">
        <f t="shared" si="58"/>
        <v>1</v>
      </c>
      <c r="O140" s="15">
        <f t="shared" si="59"/>
        <v>0</v>
      </c>
      <c r="P140" s="15">
        <f t="shared" si="60"/>
        <v>0</v>
      </c>
      <c r="Q140" s="15">
        <f t="shared" si="61"/>
        <v>0</v>
      </c>
      <c r="Y140">
        <f t="shared" si="51"/>
        <v>0</v>
      </c>
      <c r="Z140">
        <f t="shared" si="52"/>
        <v>0</v>
      </c>
      <c r="AA140">
        <f t="shared" si="53"/>
        <v>0</v>
      </c>
      <c r="AB140">
        <f t="shared" si="54"/>
        <v>0</v>
      </c>
      <c r="AC140">
        <f t="shared" si="55"/>
        <v>0</v>
      </c>
      <c r="AD140">
        <f t="shared" si="56"/>
        <v>0</v>
      </c>
      <c r="AE140">
        <f t="shared" si="57"/>
        <v>0</v>
      </c>
      <c r="AT140">
        <f t="shared" si="62"/>
        <v>1</v>
      </c>
      <c r="AU140">
        <f>IF(O140=MAX(N140:Q140),IF(AND((G140+F140+E140)/SUM(E140:G140)&gt;=0.2,AV140=0),1,0),0)</f>
        <v>0</v>
      </c>
      <c r="AV140">
        <f>IF(O140=MAX(N140:Q140),IF(AND((G140+F140)/SUM(E140:G140)&gt;=0.2,AW140=0),1,0),0)</f>
        <v>0</v>
      </c>
      <c r="AW140">
        <f>IF(O140=MAX(N140:Q140),IF(G140/SUM(E140:G140)&gt;=0.2,1,0),0)</f>
        <v>0</v>
      </c>
      <c r="AX140">
        <f>IF(P140=MAX(N140:Q140),IF(AND((K140+J140+I140+H140)/SUM(H140:K140)&gt;=0.2,AZ140=0),1,0),0)</f>
        <v>0</v>
      </c>
      <c r="AY140">
        <f>IF(P140=MAX(N140:Q140),IF(AND((K140+J140+I140)/SUM(H140:K140)&gt;=0.2,AZ140=0),1,0),0)</f>
        <v>0</v>
      </c>
      <c r="AZ140">
        <f>IF(P140=MAX(N140:Q140),IF(AND((K140+J140)/SUM(H140:K140)&gt;=0.2,AW140=0),1,0),0)</f>
        <v>0</v>
      </c>
      <c r="BA140">
        <f>IF(P140=MAX(N140:Q140),IF(K140/SUM(H140:K140)&gt;=0.2,1,0),0)</f>
        <v>0</v>
      </c>
      <c r="BB140">
        <f>IF(Q140=MAX(N140:Q140),IF((L140+M140)/SUM(L140:M140)&gt;=0.2, 1,0),0)</f>
        <v>0</v>
      </c>
      <c r="BC140">
        <f>IF(Q140=MAX(N140:Q140),IF(M140/SUM(L140:M140)&gt;=0.2, 1,0),0)</f>
        <v>0</v>
      </c>
    </row>
    <row r="141" spans="1:55" x14ac:dyDescent="0.25">
      <c r="A141" t="s">
        <v>30</v>
      </c>
      <c r="B141" t="s">
        <v>21</v>
      </c>
      <c r="C141" t="s">
        <v>31</v>
      </c>
      <c r="D141" s="6">
        <v>1</v>
      </c>
      <c r="E141" s="7">
        <v>0</v>
      </c>
      <c r="F141" s="7">
        <v>0</v>
      </c>
      <c r="G141" s="7">
        <v>0</v>
      </c>
      <c r="H141" s="8">
        <v>0</v>
      </c>
      <c r="I141" s="8">
        <v>0</v>
      </c>
      <c r="J141" s="8">
        <v>0</v>
      </c>
      <c r="K141" s="8">
        <v>0</v>
      </c>
      <c r="L141" s="9">
        <v>0</v>
      </c>
      <c r="M141" s="9">
        <v>0</v>
      </c>
      <c r="N141" s="15">
        <f t="shared" si="58"/>
        <v>1</v>
      </c>
      <c r="O141" s="15">
        <f t="shared" si="59"/>
        <v>0</v>
      </c>
      <c r="P141" s="15">
        <f t="shared" si="60"/>
        <v>0</v>
      </c>
      <c r="Q141" s="15">
        <f t="shared" si="61"/>
        <v>0</v>
      </c>
      <c r="Y141">
        <f t="shared" si="51"/>
        <v>0</v>
      </c>
      <c r="Z141">
        <f t="shared" si="52"/>
        <v>0</v>
      </c>
      <c r="AA141">
        <f t="shared" si="53"/>
        <v>0</v>
      </c>
      <c r="AB141">
        <f t="shared" si="54"/>
        <v>0</v>
      </c>
      <c r="AC141">
        <f t="shared" si="55"/>
        <v>0</v>
      </c>
      <c r="AD141">
        <f t="shared" si="56"/>
        <v>0</v>
      </c>
      <c r="AE141">
        <f t="shared" si="57"/>
        <v>0</v>
      </c>
      <c r="AT141">
        <f t="shared" si="62"/>
        <v>1</v>
      </c>
      <c r="AU141">
        <f>IF(O141=MAX(N141:Q141),IF(AND((G141+F141+E141)/SUM(E141:G141)&gt;=0.2,AV141=0),1,0),0)</f>
        <v>0</v>
      </c>
      <c r="AV141">
        <f>IF(O141=MAX(N141:Q141),IF(AND((G141+F141)/SUM(E141:G141)&gt;=0.2,AW141=0),1,0),0)</f>
        <v>0</v>
      </c>
      <c r="AW141">
        <f>IF(O141=MAX(N141:Q141),IF(G141/SUM(E141:G141)&gt;=0.2,1,0),0)</f>
        <v>0</v>
      </c>
      <c r="AX141">
        <f>IF(P141=MAX(N141:Q141),IF(AND((K141+J141+I141+H141)/SUM(H141:K141)&gt;=0.2,AZ141=0),1,0),0)</f>
        <v>0</v>
      </c>
      <c r="AY141">
        <f>IF(P141=MAX(N141:Q141),IF(AND((K141+J141+I141)/SUM(H141:K141)&gt;=0.2,AZ141=0),1,0),0)</f>
        <v>0</v>
      </c>
      <c r="AZ141">
        <f>IF(P141=MAX(N141:Q141),IF(AND((K141+J141)/SUM(H141:K141)&gt;=0.2,AW141=0),1,0),0)</f>
        <v>0</v>
      </c>
      <c r="BA141">
        <f>IF(P141=MAX(N141:Q141),IF(K141/SUM(H141:K141)&gt;=0.2,1,0),0)</f>
        <v>0</v>
      </c>
      <c r="BB141">
        <f>IF(Q141=MAX(N141:Q141),IF((L141+M141)/SUM(L141:M141)&gt;=0.2, 1,0),0)</f>
        <v>0</v>
      </c>
      <c r="BC141">
        <f>IF(Q141=MAX(N141:Q141),IF(M141/SUM(L141:M141)&gt;=0.2, 1,0),0)</f>
        <v>0</v>
      </c>
    </row>
    <row r="142" spans="1:55" x14ac:dyDescent="0.25">
      <c r="A142" t="s">
        <v>13</v>
      </c>
      <c r="B142" t="s">
        <v>14</v>
      </c>
      <c r="C142" t="s">
        <v>32</v>
      </c>
      <c r="D142" s="6">
        <v>1</v>
      </c>
      <c r="E142" s="7">
        <v>0</v>
      </c>
      <c r="F142" s="7">
        <v>0</v>
      </c>
      <c r="G142" s="7">
        <v>0</v>
      </c>
      <c r="H142" s="8">
        <v>0</v>
      </c>
      <c r="I142" s="8">
        <v>0</v>
      </c>
      <c r="J142" s="8">
        <v>0</v>
      </c>
      <c r="K142" s="8">
        <v>0</v>
      </c>
      <c r="L142" s="9">
        <v>0</v>
      </c>
      <c r="M142" s="9">
        <v>0</v>
      </c>
      <c r="N142" s="15">
        <f t="shared" si="58"/>
        <v>1</v>
      </c>
      <c r="O142" s="15">
        <f t="shared" si="59"/>
        <v>0</v>
      </c>
      <c r="P142" s="15">
        <f t="shared" si="60"/>
        <v>0</v>
      </c>
      <c r="Q142" s="15">
        <f t="shared" si="61"/>
        <v>0</v>
      </c>
      <c r="Y142">
        <f t="shared" si="51"/>
        <v>0</v>
      </c>
      <c r="Z142">
        <f t="shared" si="52"/>
        <v>0</v>
      </c>
      <c r="AA142">
        <f t="shared" si="53"/>
        <v>0</v>
      </c>
      <c r="AB142">
        <f t="shared" si="54"/>
        <v>0</v>
      </c>
      <c r="AC142">
        <f t="shared" si="55"/>
        <v>0</v>
      </c>
      <c r="AD142">
        <f t="shared" si="56"/>
        <v>0</v>
      </c>
      <c r="AE142">
        <f t="shared" si="57"/>
        <v>0</v>
      </c>
      <c r="AT142">
        <f t="shared" si="62"/>
        <v>1</v>
      </c>
      <c r="AU142">
        <f>IF(O142=MAX(N142:Q142),IF(AND((G142+F142+E142)/SUM(E142:G142)&gt;=0.2,AV142=0),1,0),0)</f>
        <v>0</v>
      </c>
      <c r="AV142">
        <f>IF(O142=MAX(N142:Q142),IF(AND((G142+F142)/SUM(E142:G142)&gt;=0.2,AW142=0),1,0),0)</f>
        <v>0</v>
      </c>
      <c r="AW142">
        <f>IF(O142=MAX(N142:Q142),IF(G142/SUM(E142:G142)&gt;=0.2,1,0),0)</f>
        <v>0</v>
      </c>
      <c r="AX142">
        <f>IF(P142=MAX(N142:Q142),IF(AND((K142+J142+I142+H142)/SUM(H142:K142)&gt;=0.2,AZ142=0),1,0),0)</f>
        <v>0</v>
      </c>
      <c r="AY142">
        <f>IF(P142=MAX(N142:Q142),IF(AND((K142+J142+I142)/SUM(H142:K142)&gt;=0.2,AZ142=0),1,0),0)</f>
        <v>0</v>
      </c>
      <c r="AZ142">
        <f>IF(P142=MAX(N142:Q142),IF(AND((K142+J142)/SUM(H142:K142)&gt;=0.2,AW142=0),1,0),0)</f>
        <v>0</v>
      </c>
      <c r="BA142">
        <f>IF(P142=MAX(N142:Q142),IF(K142/SUM(H142:K142)&gt;=0.2,1,0),0)</f>
        <v>0</v>
      </c>
      <c r="BB142">
        <f>IF(Q142=MAX(N142:Q142),IF((L142+M142)/SUM(L142:M142)&gt;=0.2, 1,0),0)</f>
        <v>0</v>
      </c>
      <c r="BC142">
        <f>IF(Q142=MAX(N142:Q142),IF(M142/SUM(L142:M142)&gt;=0.2, 1,0),0)</f>
        <v>0</v>
      </c>
    </row>
    <row r="143" spans="1:55" x14ac:dyDescent="0.25">
      <c r="A143" t="s">
        <v>13</v>
      </c>
      <c r="B143" t="s">
        <v>16</v>
      </c>
      <c r="C143" t="s">
        <v>32</v>
      </c>
      <c r="D143" s="6">
        <v>1</v>
      </c>
      <c r="E143" s="7">
        <v>0</v>
      </c>
      <c r="F143" s="7">
        <v>0</v>
      </c>
      <c r="G143" s="7">
        <v>0</v>
      </c>
      <c r="H143" s="8">
        <v>0</v>
      </c>
      <c r="I143" s="8">
        <v>0</v>
      </c>
      <c r="J143" s="8">
        <v>0</v>
      </c>
      <c r="K143" s="8">
        <v>0</v>
      </c>
      <c r="L143" s="9">
        <v>0</v>
      </c>
      <c r="M143" s="9">
        <v>0</v>
      </c>
      <c r="N143" s="15">
        <f t="shared" si="58"/>
        <v>1</v>
      </c>
      <c r="O143" s="15">
        <f t="shared" si="59"/>
        <v>0</v>
      </c>
      <c r="P143" s="15">
        <f t="shared" si="60"/>
        <v>0</v>
      </c>
      <c r="Q143" s="15">
        <f t="shared" si="61"/>
        <v>0</v>
      </c>
      <c r="Y143">
        <f t="shared" si="51"/>
        <v>0</v>
      </c>
      <c r="Z143">
        <f t="shared" si="52"/>
        <v>0</v>
      </c>
      <c r="AA143">
        <f t="shared" si="53"/>
        <v>0</v>
      </c>
      <c r="AB143">
        <f t="shared" si="54"/>
        <v>0</v>
      </c>
      <c r="AC143">
        <f t="shared" si="55"/>
        <v>0</v>
      </c>
      <c r="AD143">
        <f t="shared" si="56"/>
        <v>0</v>
      </c>
      <c r="AE143">
        <f t="shared" si="57"/>
        <v>0</v>
      </c>
      <c r="AT143">
        <f t="shared" si="62"/>
        <v>1</v>
      </c>
      <c r="AU143">
        <f>IF(O143=MAX(N143:Q143),IF(AND((G143+F143+E143)/SUM(E143:G143)&gt;=0.2,AV143=0),1,0),0)</f>
        <v>0</v>
      </c>
      <c r="AV143">
        <f>IF(O143=MAX(N143:Q143),IF(AND((G143+F143)/SUM(E143:G143)&gt;=0.2,AW143=0),1,0),0)</f>
        <v>0</v>
      </c>
      <c r="AW143">
        <f>IF(O143=MAX(N143:Q143),IF(G143/SUM(E143:G143)&gt;=0.2,1,0),0)</f>
        <v>0</v>
      </c>
      <c r="AX143">
        <f>IF(P143=MAX(N143:Q143),IF(AND((K143+J143+I143+H143)/SUM(H143:K143)&gt;=0.2,AZ143=0),1,0),0)</f>
        <v>0</v>
      </c>
      <c r="AY143">
        <f>IF(P143=MAX(N143:Q143),IF(AND((K143+J143+I143)/SUM(H143:K143)&gt;=0.2,AZ143=0),1,0),0)</f>
        <v>0</v>
      </c>
      <c r="AZ143">
        <f>IF(P143=MAX(N143:Q143),IF(AND((K143+J143)/SUM(H143:K143)&gt;=0.2,AW143=0),1,0),0)</f>
        <v>0</v>
      </c>
      <c r="BA143">
        <f>IF(P143=MAX(N143:Q143),IF(K143/SUM(H143:K143)&gt;=0.2,1,0),0)</f>
        <v>0</v>
      </c>
      <c r="BB143">
        <f>IF(Q143=MAX(N143:Q143),IF((L143+M143)/SUM(L143:M143)&gt;=0.2, 1,0),0)</f>
        <v>0</v>
      </c>
      <c r="BC143">
        <f>IF(Q143=MAX(N143:Q143),IF(M143/SUM(L143:M143)&gt;=0.2, 1,0),0)</f>
        <v>0</v>
      </c>
    </row>
    <row r="144" spans="1:55" x14ac:dyDescent="0.25">
      <c r="A144" t="s">
        <v>13</v>
      </c>
      <c r="B144" t="s">
        <v>17</v>
      </c>
      <c r="C144" t="s">
        <v>32</v>
      </c>
      <c r="D144" s="6">
        <v>1</v>
      </c>
      <c r="E144" s="7">
        <v>0</v>
      </c>
      <c r="F144" s="7">
        <v>0</v>
      </c>
      <c r="G144" s="7">
        <v>0</v>
      </c>
      <c r="H144" s="8">
        <v>0</v>
      </c>
      <c r="I144" s="8">
        <v>0</v>
      </c>
      <c r="J144" s="8">
        <v>0</v>
      </c>
      <c r="K144" s="8">
        <v>0</v>
      </c>
      <c r="L144" s="9">
        <v>0</v>
      </c>
      <c r="M144" s="9">
        <v>0</v>
      </c>
      <c r="N144" s="15">
        <f t="shared" si="58"/>
        <v>1</v>
      </c>
      <c r="O144" s="15">
        <f t="shared" si="59"/>
        <v>0</v>
      </c>
      <c r="P144" s="15">
        <f t="shared" si="60"/>
        <v>0</v>
      </c>
      <c r="Q144" s="15">
        <f t="shared" si="61"/>
        <v>0</v>
      </c>
      <c r="Y144">
        <f t="shared" si="51"/>
        <v>0</v>
      </c>
      <c r="Z144">
        <f t="shared" si="52"/>
        <v>0</v>
      </c>
      <c r="AA144">
        <f t="shared" si="53"/>
        <v>0</v>
      </c>
      <c r="AB144">
        <f t="shared" si="54"/>
        <v>0</v>
      </c>
      <c r="AC144">
        <f t="shared" si="55"/>
        <v>0</v>
      </c>
      <c r="AD144">
        <f t="shared" si="56"/>
        <v>0</v>
      </c>
      <c r="AE144">
        <f t="shared" si="57"/>
        <v>0</v>
      </c>
      <c r="AT144">
        <f t="shared" si="62"/>
        <v>1</v>
      </c>
      <c r="AU144">
        <f>IF(O144=MAX(N144:Q144),IF(AND((G144+F144+E144)/SUM(E144:G144)&gt;=0.2,AV144=0),1,0),0)</f>
        <v>0</v>
      </c>
      <c r="AV144">
        <f>IF(O144=MAX(N144:Q144),IF(AND((G144+F144)/SUM(E144:G144)&gt;=0.2,AW144=0),1,0),0)</f>
        <v>0</v>
      </c>
      <c r="AW144">
        <f>IF(O144=MAX(N144:Q144),IF(G144/SUM(E144:G144)&gt;=0.2,1,0),0)</f>
        <v>0</v>
      </c>
      <c r="AX144">
        <f>IF(P144=MAX(N144:Q144),IF(AND((K144+J144+I144+H144)/SUM(H144:K144)&gt;=0.2,AZ144=0),1,0),0)</f>
        <v>0</v>
      </c>
      <c r="AY144">
        <f>IF(P144=MAX(N144:Q144),IF(AND((K144+J144+I144)/SUM(H144:K144)&gt;=0.2,AZ144=0),1,0),0)</f>
        <v>0</v>
      </c>
      <c r="AZ144">
        <f>IF(P144=MAX(N144:Q144),IF(AND((K144+J144)/SUM(H144:K144)&gt;=0.2,AW144=0),1,0),0)</f>
        <v>0</v>
      </c>
      <c r="BA144">
        <f>IF(P144=MAX(N144:Q144),IF(K144/SUM(H144:K144)&gt;=0.2,1,0),0)</f>
        <v>0</v>
      </c>
      <c r="BB144">
        <f>IF(Q144=MAX(N144:Q144),IF((L144+M144)/SUM(L144:M144)&gt;=0.2, 1,0),0)</f>
        <v>0</v>
      </c>
      <c r="BC144">
        <f>IF(Q144=MAX(N144:Q144),IF(M144/SUM(L144:M144)&gt;=0.2, 1,0),0)</f>
        <v>0</v>
      </c>
    </row>
    <row r="145" spans="1:55" x14ac:dyDescent="0.25">
      <c r="A145" t="s">
        <v>13</v>
      </c>
      <c r="B145" t="s">
        <v>18</v>
      </c>
      <c r="C145" t="s">
        <v>32</v>
      </c>
      <c r="D145" s="6">
        <v>1</v>
      </c>
      <c r="E145" s="7">
        <v>0</v>
      </c>
      <c r="F145" s="7">
        <v>0</v>
      </c>
      <c r="G145" s="7">
        <v>0</v>
      </c>
      <c r="H145" s="8">
        <v>0</v>
      </c>
      <c r="I145" s="8">
        <v>0</v>
      </c>
      <c r="J145" s="8">
        <v>0</v>
      </c>
      <c r="K145" s="8">
        <v>0</v>
      </c>
      <c r="L145" s="9">
        <v>0</v>
      </c>
      <c r="M145" s="9">
        <v>0</v>
      </c>
      <c r="N145" s="15">
        <f t="shared" si="58"/>
        <v>1</v>
      </c>
      <c r="O145" s="15">
        <f t="shared" si="59"/>
        <v>0</v>
      </c>
      <c r="P145" s="15">
        <f t="shared" si="60"/>
        <v>0</v>
      </c>
      <c r="Q145" s="15">
        <f t="shared" si="61"/>
        <v>0</v>
      </c>
      <c r="Y145">
        <f t="shared" si="51"/>
        <v>0</v>
      </c>
      <c r="Z145">
        <f t="shared" si="52"/>
        <v>0</v>
      </c>
      <c r="AA145">
        <f t="shared" si="53"/>
        <v>0</v>
      </c>
      <c r="AB145">
        <f t="shared" si="54"/>
        <v>0</v>
      </c>
      <c r="AC145">
        <f t="shared" si="55"/>
        <v>0</v>
      </c>
      <c r="AD145">
        <f t="shared" si="56"/>
        <v>0</v>
      </c>
      <c r="AE145">
        <f t="shared" si="57"/>
        <v>0</v>
      </c>
      <c r="AT145">
        <f t="shared" si="62"/>
        <v>1</v>
      </c>
      <c r="AU145">
        <f>IF(O145=MAX(N145:Q145),IF(AND((G145+F145+E145)/SUM(E145:G145)&gt;=0.2,AV145=0),1,0),0)</f>
        <v>0</v>
      </c>
      <c r="AV145">
        <f>IF(O145=MAX(N145:Q145),IF(AND((G145+F145)/SUM(E145:G145)&gt;=0.2,AW145=0),1,0),0)</f>
        <v>0</v>
      </c>
      <c r="AW145">
        <f>IF(O145=MAX(N145:Q145),IF(G145/SUM(E145:G145)&gt;=0.2,1,0),0)</f>
        <v>0</v>
      </c>
      <c r="AX145">
        <f>IF(P145=MAX(N145:Q145),IF(AND((K145+J145+I145+H145)/SUM(H145:K145)&gt;=0.2,AZ145=0),1,0),0)</f>
        <v>0</v>
      </c>
      <c r="AY145">
        <f>IF(P145=MAX(N145:Q145),IF(AND((K145+J145+I145)/SUM(H145:K145)&gt;=0.2,AZ145=0),1,0),0)</f>
        <v>0</v>
      </c>
      <c r="AZ145">
        <f>IF(P145=MAX(N145:Q145),IF(AND((K145+J145)/SUM(H145:K145)&gt;=0.2,AW145=0),1,0),0)</f>
        <v>0</v>
      </c>
      <c r="BA145">
        <f>IF(P145=MAX(N145:Q145),IF(K145/SUM(H145:K145)&gt;=0.2,1,0),0)</f>
        <v>0</v>
      </c>
      <c r="BB145">
        <f>IF(Q145=MAX(N145:Q145),IF((L145+M145)/SUM(L145:M145)&gt;=0.2, 1,0),0)</f>
        <v>0</v>
      </c>
      <c r="BC145">
        <f>IF(Q145=MAX(N145:Q145),IF(M145/SUM(L145:M145)&gt;=0.2, 1,0),0)</f>
        <v>0</v>
      </c>
    </row>
    <row r="146" spans="1:55" x14ac:dyDescent="0.25">
      <c r="A146" t="s">
        <v>13</v>
      </c>
      <c r="B146" t="s">
        <v>19</v>
      </c>
      <c r="C146" t="s">
        <v>32</v>
      </c>
      <c r="D146" s="6">
        <v>1</v>
      </c>
      <c r="E146" s="7">
        <v>0</v>
      </c>
      <c r="F146" s="7">
        <v>0</v>
      </c>
      <c r="G146" s="7">
        <v>0</v>
      </c>
      <c r="H146" s="8">
        <v>0</v>
      </c>
      <c r="I146" s="8">
        <v>0</v>
      </c>
      <c r="J146" s="8">
        <v>0</v>
      </c>
      <c r="K146" s="8">
        <v>0</v>
      </c>
      <c r="L146" s="9">
        <v>0</v>
      </c>
      <c r="M146" s="9">
        <v>0</v>
      </c>
      <c r="N146" s="15">
        <f t="shared" si="58"/>
        <v>1</v>
      </c>
      <c r="O146" s="15">
        <f t="shared" si="59"/>
        <v>0</v>
      </c>
      <c r="P146" s="15">
        <f t="shared" si="60"/>
        <v>0</v>
      </c>
      <c r="Q146" s="15">
        <f t="shared" si="61"/>
        <v>0</v>
      </c>
      <c r="Y146">
        <f t="shared" si="51"/>
        <v>0</v>
      </c>
      <c r="Z146">
        <f t="shared" si="52"/>
        <v>0</v>
      </c>
      <c r="AA146">
        <f t="shared" si="53"/>
        <v>0</v>
      </c>
      <c r="AB146">
        <f t="shared" si="54"/>
        <v>0</v>
      </c>
      <c r="AC146">
        <f t="shared" si="55"/>
        <v>0</v>
      </c>
      <c r="AD146">
        <f t="shared" si="56"/>
        <v>0</v>
      </c>
      <c r="AE146">
        <f t="shared" si="57"/>
        <v>0</v>
      </c>
      <c r="AT146">
        <f t="shared" si="62"/>
        <v>1</v>
      </c>
      <c r="AU146">
        <f>IF(O146=MAX(N146:Q146),IF(AND((G146+F146+E146)/SUM(E146:G146)&gt;=0.2,AV146=0),1,0),0)</f>
        <v>0</v>
      </c>
      <c r="AV146">
        <f>IF(O146=MAX(N146:Q146),IF(AND((G146+F146)/SUM(E146:G146)&gt;=0.2,AW146=0),1,0),0)</f>
        <v>0</v>
      </c>
      <c r="AW146">
        <f>IF(O146=MAX(N146:Q146),IF(G146/SUM(E146:G146)&gt;=0.2,1,0),0)</f>
        <v>0</v>
      </c>
      <c r="AX146">
        <f>IF(P146=MAX(N146:Q146),IF(AND((K146+J146+I146+H146)/SUM(H146:K146)&gt;=0.2,AZ146=0),1,0),0)</f>
        <v>0</v>
      </c>
      <c r="AY146">
        <f>IF(P146=MAX(N146:Q146),IF(AND((K146+J146+I146)/SUM(H146:K146)&gt;=0.2,AZ146=0),1,0),0)</f>
        <v>0</v>
      </c>
      <c r="AZ146">
        <f>IF(P146=MAX(N146:Q146),IF(AND((K146+J146)/SUM(H146:K146)&gt;=0.2,AW146=0),1,0),0)</f>
        <v>0</v>
      </c>
      <c r="BA146">
        <f>IF(P146=MAX(N146:Q146),IF(K146/SUM(H146:K146)&gt;=0.2,1,0),0)</f>
        <v>0</v>
      </c>
      <c r="BB146">
        <f>IF(Q146=MAX(N146:Q146),IF((L146+M146)/SUM(L146:M146)&gt;=0.2, 1,0),0)</f>
        <v>0</v>
      </c>
      <c r="BC146">
        <f>IF(Q146=MAX(N146:Q146),IF(M146/SUM(L146:M146)&gt;=0.2, 1,0),0)</f>
        <v>0</v>
      </c>
    </row>
    <row r="147" spans="1:55" x14ac:dyDescent="0.25">
      <c r="A147" t="s">
        <v>13</v>
      </c>
      <c r="B147" t="s">
        <v>20</v>
      </c>
      <c r="C147" t="s">
        <v>32</v>
      </c>
      <c r="D147" s="6">
        <v>1</v>
      </c>
      <c r="E147" s="7">
        <v>0</v>
      </c>
      <c r="F147" s="7">
        <v>0</v>
      </c>
      <c r="G147" s="7">
        <v>0</v>
      </c>
      <c r="H147" s="8">
        <v>0</v>
      </c>
      <c r="I147" s="8">
        <v>0</v>
      </c>
      <c r="J147" s="8">
        <v>0</v>
      </c>
      <c r="K147" s="8">
        <v>0</v>
      </c>
      <c r="L147" s="9">
        <v>0</v>
      </c>
      <c r="M147" s="9">
        <v>0</v>
      </c>
      <c r="N147" s="15">
        <f t="shared" si="58"/>
        <v>1</v>
      </c>
      <c r="O147" s="15">
        <f t="shared" si="59"/>
        <v>0</v>
      </c>
      <c r="P147" s="15">
        <f t="shared" si="60"/>
        <v>0</v>
      </c>
      <c r="Q147" s="15">
        <f t="shared" si="61"/>
        <v>0</v>
      </c>
      <c r="Y147">
        <f t="shared" si="51"/>
        <v>0</v>
      </c>
      <c r="Z147">
        <f t="shared" si="52"/>
        <v>0</v>
      </c>
      <c r="AA147">
        <f t="shared" si="53"/>
        <v>0</v>
      </c>
      <c r="AB147">
        <f t="shared" si="54"/>
        <v>0</v>
      </c>
      <c r="AC147">
        <f t="shared" si="55"/>
        <v>0</v>
      </c>
      <c r="AD147">
        <f t="shared" si="56"/>
        <v>0</v>
      </c>
      <c r="AE147">
        <f t="shared" si="57"/>
        <v>0</v>
      </c>
      <c r="AT147">
        <f t="shared" si="62"/>
        <v>1</v>
      </c>
      <c r="AU147">
        <f>IF(O147=MAX(N147:Q147),IF(AND((G147+F147+E147)/SUM(E147:G147)&gt;=0.2,AV147=0),1,0),0)</f>
        <v>0</v>
      </c>
      <c r="AV147">
        <f>IF(O147=MAX(N147:Q147),IF(AND((G147+F147)/SUM(E147:G147)&gt;=0.2,AW147=0),1,0),0)</f>
        <v>0</v>
      </c>
      <c r="AW147">
        <f>IF(O147=MAX(N147:Q147),IF(G147/SUM(E147:G147)&gt;=0.2,1,0),0)</f>
        <v>0</v>
      </c>
      <c r="AX147">
        <f>IF(P147=MAX(N147:Q147),IF(AND((K147+J147+I147+H147)/SUM(H147:K147)&gt;=0.2,AZ147=0),1,0),0)</f>
        <v>0</v>
      </c>
      <c r="AY147">
        <f>IF(P147=MAX(N147:Q147),IF(AND((K147+J147+I147)/SUM(H147:K147)&gt;=0.2,AZ147=0),1,0),0)</f>
        <v>0</v>
      </c>
      <c r="AZ147">
        <f>IF(P147=MAX(N147:Q147),IF(AND((K147+J147)/SUM(H147:K147)&gt;=0.2,AW147=0),1,0),0)</f>
        <v>0</v>
      </c>
      <c r="BA147">
        <f>IF(P147=MAX(N147:Q147),IF(K147/SUM(H147:K147)&gt;=0.2,1,0),0)</f>
        <v>0</v>
      </c>
      <c r="BB147">
        <f>IF(Q147=MAX(N147:Q147),IF((L147+M147)/SUM(L147:M147)&gt;=0.2, 1,0),0)</f>
        <v>0</v>
      </c>
      <c r="BC147">
        <f>IF(Q147=MAX(N147:Q147),IF(M147/SUM(L147:M147)&gt;=0.2, 1,0),0)</f>
        <v>0</v>
      </c>
    </row>
    <row r="148" spans="1:55" x14ac:dyDescent="0.25">
      <c r="A148" t="s">
        <v>13</v>
      </c>
      <c r="B148" t="s">
        <v>21</v>
      </c>
      <c r="C148" t="s">
        <v>32</v>
      </c>
      <c r="D148" s="6">
        <v>1</v>
      </c>
      <c r="E148" s="7">
        <v>0</v>
      </c>
      <c r="F148" s="7">
        <v>0</v>
      </c>
      <c r="G148" s="7">
        <v>0</v>
      </c>
      <c r="H148" s="8">
        <v>0</v>
      </c>
      <c r="I148" s="8">
        <v>0</v>
      </c>
      <c r="J148" s="8">
        <v>0</v>
      </c>
      <c r="K148" s="8">
        <v>0</v>
      </c>
      <c r="L148" s="9">
        <v>0</v>
      </c>
      <c r="M148" s="9">
        <v>0</v>
      </c>
      <c r="N148" s="15">
        <f t="shared" si="58"/>
        <v>1</v>
      </c>
      <c r="O148" s="15">
        <f t="shared" si="59"/>
        <v>0</v>
      </c>
      <c r="P148" s="15">
        <f t="shared" si="60"/>
        <v>0</v>
      </c>
      <c r="Q148" s="15">
        <f t="shared" si="61"/>
        <v>0</v>
      </c>
      <c r="Y148">
        <f t="shared" si="51"/>
        <v>0</v>
      </c>
      <c r="Z148">
        <f t="shared" si="52"/>
        <v>0</v>
      </c>
      <c r="AA148">
        <f t="shared" si="53"/>
        <v>0</v>
      </c>
      <c r="AB148">
        <f t="shared" si="54"/>
        <v>0</v>
      </c>
      <c r="AC148">
        <f t="shared" si="55"/>
        <v>0</v>
      </c>
      <c r="AD148">
        <f t="shared" si="56"/>
        <v>0</v>
      </c>
      <c r="AE148">
        <f t="shared" si="57"/>
        <v>0</v>
      </c>
      <c r="AT148">
        <f t="shared" si="62"/>
        <v>1</v>
      </c>
      <c r="AU148">
        <f>IF(O148=MAX(N148:Q148),IF(AND((G148+F148+E148)/SUM(E148:G148)&gt;=0.2,AV148=0),1,0),0)</f>
        <v>0</v>
      </c>
      <c r="AV148">
        <f>IF(O148=MAX(N148:Q148),IF(AND((G148+F148)/SUM(E148:G148)&gt;=0.2,AW148=0),1,0),0)</f>
        <v>0</v>
      </c>
      <c r="AW148">
        <f>IF(O148=MAX(N148:Q148),IF(G148/SUM(E148:G148)&gt;=0.2,1,0),0)</f>
        <v>0</v>
      </c>
      <c r="AX148">
        <f>IF(P148=MAX(N148:Q148),IF(AND((K148+J148+I148+H148)/SUM(H148:K148)&gt;=0.2,AZ148=0),1,0),0)</f>
        <v>0</v>
      </c>
      <c r="AY148">
        <f>IF(P148=MAX(N148:Q148),IF(AND((K148+J148+I148)/SUM(H148:K148)&gt;=0.2,AZ148=0),1,0),0)</f>
        <v>0</v>
      </c>
      <c r="AZ148">
        <f>IF(P148=MAX(N148:Q148),IF(AND((K148+J148)/SUM(H148:K148)&gt;=0.2,AW148=0),1,0),0)</f>
        <v>0</v>
      </c>
      <c r="BA148">
        <f>IF(P148=MAX(N148:Q148),IF(K148/SUM(H148:K148)&gt;=0.2,1,0),0)</f>
        <v>0</v>
      </c>
      <c r="BB148">
        <f>IF(Q148=MAX(N148:Q148),IF((L148+M148)/SUM(L148:M148)&gt;=0.2, 1,0),0)</f>
        <v>0</v>
      </c>
      <c r="BC148">
        <f>IF(Q148=MAX(N148:Q148),IF(M148/SUM(L148:M148)&gt;=0.2, 1,0),0)</f>
        <v>0</v>
      </c>
    </row>
    <row r="149" spans="1:55" x14ac:dyDescent="0.25">
      <c r="A149" t="s">
        <v>22</v>
      </c>
      <c r="B149" t="s">
        <v>14</v>
      </c>
      <c r="C149" t="s">
        <v>32</v>
      </c>
      <c r="D149" s="6">
        <v>1</v>
      </c>
      <c r="E149" s="7">
        <v>0</v>
      </c>
      <c r="F149" s="7">
        <v>0</v>
      </c>
      <c r="G149" s="7">
        <v>0</v>
      </c>
      <c r="H149" s="8">
        <v>0</v>
      </c>
      <c r="I149" s="8">
        <v>0</v>
      </c>
      <c r="J149" s="8">
        <v>0</v>
      </c>
      <c r="K149" s="8">
        <v>0</v>
      </c>
      <c r="L149" s="9">
        <v>0</v>
      </c>
      <c r="M149" s="9">
        <v>0</v>
      </c>
      <c r="N149" s="15">
        <f t="shared" si="58"/>
        <v>1</v>
      </c>
      <c r="O149" s="15">
        <f t="shared" si="59"/>
        <v>0</v>
      </c>
      <c r="P149" s="15">
        <f t="shared" si="60"/>
        <v>0</v>
      </c>
      <c r="Q149" s="15">
        <f t="shared" si="61"/>
        <v>0</v>
      </c>
      <c r="Y149">
        <f t="shared" si="51"/>
        <v>0</v>
      </c>
      <c r="Z149">
        <f t="shared" si="52"/>
        <v>0</v>
      </c>
      <c r="AA149">
        <f t="shared" si="53"/>
        <v>0</v>
      </c>
      <c r="AB149">
        <f t="shared" si="54"/>
        <v>0</v>
      </c>
      <c r="AC149">
        <f t="shared" si="55"/>
        <v>0</v>
      </c>
      <c r="AD149">
        <f t="shared" si="56"/>
        <v>0</v>
      </c>
      <c r="AE149">
        <f t="shared" si="57"/>
        <v>0</v>
      </c>
      <c r="AT149">
        <f t="shared" si="62"/>
        <v>1</v>
      </c>
      <c r="AU149">
        <f>IF(O149=MAX(N149:Q149),IF(AND((G149+F149+E149)/SUM(E149:G149)&gt;=0.2,AV149=0),1,0),0)</f>
        <v>0</v>
      </c>
      <c r="AV149">
        <f>IF(O149=MAX(N149:Q149),IF(AND((G149+F149)/SUM(E149:G149)&gt;=0.2,AW149=0),1,0),0)</f>
        <v>0</v>
      </c>
      <c r="AW149">
        <f>IF(O149=MAX(N149:Q149),IF(G149/SUM(E149:G149)&gt;=0.2,1,0),0)</f>
        <v>0</v>
      </c>
      <c r="AX149">
        <f>IF(P149=MAX(N149:Q149),IF(AND((K149+J149+I149+H149)/SUM(H149:K149)&gt;=0.2,AZ149=0),1,0),0)</f>
        <v>0</v>
      </c>
      <c r="AY149">
        <f>IF(P149=MAX(N149:Q149),IF(AND((K149+J149+I149)/SUM(H149:K149)&gt;=0.2,AZ149=0),1,0),0)</f>
        <v>0</v>
      </c>
      <c r="AZ149">
        <f>IF(P149=MAX(N149:Q149),IF(AND((K149+J149)/SUM(H149:K149)&gt;=0.2,AW149=0),1,0),0)</f>
        <v>0</v>
      </c>
      <c r="BA149">
        <f>IF(P149=MAX(N149:Q149),IF(K149/SUM(H149:K149)&gt;=0.2,1,0),0)</f>
        <v>0</v>
      </c>
      <c r="BB149">
        <f>IF(Q149=MAX(N149:Q149),IF((L149+M149)/SUM(L149:M149)&gt;=0.2, 1,0),0)</f>
        <v>0</v>
      </c>
      <c r="BC149">
        <f>IF(Q149=MAX(N149:Q149),IF(M149/SUM(L149:M149)&gt;=0.2, 1,0),0)</f>
        <v>0</v>
      </c>
    </row>
    <row r="150" spans="1:55" x14ac:dyDescent="0.25">
      <c r="A150" t="s">
        <v>22</v>
      </c>
      <c r="B150" t="s">
        <v>16</v>
      </c>
      <c r="C150" t="s">
        <v>32</v>
      </c>
      <c r="D150" s="6">
        <v>1</v>
      </c>
      <c r="E150" s="7">
        <v>0</v>
      </c>
      <c r="F150" s="7">
        <v>0</v>
      </c>
      <c r="G150" s="7">
        <v>0</v>
      </c>
      <c r="H150" s="8">
        <v>0</v>
      </c>
      <c r="I150" s="8">
        <v>0</v>
      </c>
      <c r="J150" s="8">
        <v>0</v>
      </c>
      <c r="K150" s="8">
        <v>0</v>
      </c>
      <c r="L150" s="9">
        <v>0</v>
      </c>
      <c r="M150" s="9">
        <v>0</v>
      </c>
      <c r="N150" s="15">
        <f t="shared" si="58"/>
        <v>1</v>
      </c>
      <c r="O150" s="15">
        <f t="shared" si="59"/>
        <v>0</v>
      </c>
      <c r="P150" s="15">
        <f t="shared" si="60"/>
        <v>0</v>
      </c>
      <c r="Q150" s="15">
        <f t="shared" si="61"/>
        <v>0</v>
      </c>
      <c r="Y150">
        <f t="shared" si="51"/>
        <v>0</v>
      </c>
      <c r="Z150">
        <f t="shared" si="52"/>
        <v>0</v>
      </c>
      <c r="AA150">
        <f t="shared" si="53"/>
        <v>0</v>
      </c>
      <c r="AB150">
        <f t="shared" si="54"/>
        <v>0</v>
      </c>
      <c r="AC150">
        <f t="shared" si="55"/>
        <v>0</v>
      </c>
      <c r="AD150">
        <f t="shared" si="56"/>
        <v>0</v>
      </c>
      <c r="AE150">
        <f t="shared" si="57"/>
        <v>0</v>
      </c>
      <c r="AT150">
        <f t="shared" si="62"/>
        <v>1</v>
      </c>
      <c r="AU150">
        <f>IF(O150=MAX(N150:Q150),IF(AND((G150+F150+E150)/SUM(E150:G150)&gt;=0.2,AV150=0),1,0),0)</f>
        <v>0</v>
      </c>
      <c r="AV150">
        <f>IF(O150=MAX(N150:Q150),IF(AND((G150+F150)/SUM(E150:G150)&gt;=0.2,AW150=0),1,0),0)</f>
        <v>0</v>
      </c>
      <c r="AW150">
        <f>IF(O150=MAX(N150:Q150),IF(G150/SUM(E150:G150)&gt;=0.2,1,0),0)</f>
        <v>0</v>
      </c>
      <c r="AX150">
        <f>IF(P150=MAX(N150:Q150),IF(AND((K150+J150+I150+H150)/SUM(H150:K150)&gt;=0.2,AZ150=0),1,0),0)</f>
        <v>0</v>
      </c>
      <c r="AY150">
        <f>IF(P150=MAX(N150:Q150),IF(AND((K150+J150+I150)/SUM(H150:K150)&gt;=0.2,AZ150=0),1,0),0)</f>
        <v>0</v>
      </c>
      <c r="AZ150">
        <f>IF(P150=MAX(N150:Q150),IF(AND((K150+J150)/SUM(H150:K150)&gt;=0.2,AW150=0),1,0),0)</f>
        <v>0</v>
      </c>
      <c r="BA150">
        <f>IF(P150=MAX(N150:Q150),IF(K150/SUM(H150:K150)&gt;=0.2,1,0),0)</f>
        <v>0</v>
      </c>
      <c r="BB150">
        <f>IF(Q150=MAX(N150:Q150),IF((L150+M150)/SUM(L150:M150)&gt;=0.2, 1,0),0)</f>
        <v>0</v>
      </c>
      <c r="BC150">
        <f>IF(Q150=MAX(N150:Q150),IF(M150/SUM(L150:M150)&gt;=0.2, 1,0),0)</f>
        <v>0</v>
      </c>
    </row>
    <row r="151" spans="1:55" x14ac:dyDescent="0.25">
      <c r="A151" t="s">
        <v>22</v>
      </c>
      <c r="B151" t="s">
        <v>17</v>
      </c>
      <c r="C151" t="s">
        <v>32</v>
      </c>
      <c r="D151" s="6">
        <v>1</v>
      </c>
      <c r="E151" s="7">
        <v>0</v>
      </c>
      <c r="F151" s="7">
        <v>0</v>
      </c>
      <c r="G151" s="7">
        <v>0</v>
      </c>
      <c r="H151" s="8">
        <v>0</v>
      </c>
      <c r="I151" s="8">
        <v>0</v>
      </c>
      <c r="J151" s="8">
        <v>0</v>
      </c>
      <c r="K151" s="8">
        <v>0</v>
      </c>
      <c r="L151" s="9">
        <v>0</v>
      </c>
      <c r="M151" s="9">
        <v>0</v>
      </c>
      <c r="N151" s="15">
        <f t="shared" si="58"/>
        <v>1</v>
      </c>
      <c r="O151" s="15">
        <f t="shared" si="59"/>
        <v>0</v>
      </c>
      <c r="P151" s="15">
        <f t="shared" si="60"/>
        <v>0</v>
      </c>
      <c r="Q151" s="15">
        <f t="shared" si="61"/>
        <v>0</v>
      </c>
      <c r="Y151">
        <f t="shared" si="51"/>
        <v>0</v>
      </c>
      <c r="Z151">
        <f t="shared" si="52"/>
        <v>0</v>
      </c>
      <c r="AA151">
        <f t="shared" si="53"/>
        <v>0</v>
      </c>
      <c r="AB151">
        <f t="shared" si="54"/>
        <v>0</v>
      </c>
      <c r="AC151">
        <f t="shared" si="55"/>
        <v>0</v>
      </c>
      <c r="AD151">
        <f t="shared" si="56"/>
        <v>0</v>
      </c>
      <c r="AE151">
        <f t="shared" si="57"/>
        <v>0</v>
      </c>
      <c r="AT151">
        <f t="shared" si="62"/>
        <v>1</v>
      </c>
      <c r="AU151">
        <f>IF(O151=MAX(N151:Q151),IF(AND((G151+F151+E151)/SUM(E151:G151)&gt;=0.2,AV151=0),1,0),0)</f>
        <v>0</v>
      </c>
      <c r="AV151">
        <f>IF(O151=MAX(N151:Q151),IF(AND((G151+F151)/SUM(E151:G151)&gt;=0.2,AW151=0),1,0),0)</f>
        <v>0</v>
      </c>
      <c r="AW151">
        <f>IF(O151=MAX(N151:Q151),IF(G151/SUM(E151:G151)&gt;=0.2,1,0),0)</f>
        <v>0</v>
      </c>
      <c r="AX151">
        <f>IF(P151=MAX(N151:Q151),IF(AND((K151+J151+I151+H151)/SUM(H151:K151)&gt;=0.2,AZ151=0),1,0),0)</f>
        <v>0</v>
      </c>
      <c r="AY151">
        <f>IF(P151=MAX(N151:Q151),IF(AND((K151+J151+I151)/SUM(H151:K151)&gt;=0.2,AZ151=0),1,0),0)</f>
        <v>0</v>
      </c>
      <c r="AZ151">
        <f>IF(P151=MAX(N151:Q151),IF(AND((K151+J151)/SUM(H151:K151)&gt;=0.2,AW151=0),1,0),0)</f>
        <v>0</v>
      </c>
      <c r="BA151">
        <f>IF(P151=MAX(N151:Q151),IF(K151/SUM(H151:K151)&gt;=0.2,1,0),0)</f>
        <v>0</v>
      </c>
      <c r="BB151">
        <f>IF(Q151=MAX(N151:Q151),IF((L151+M151)/SUM(L151:M151)&gt;=0.2, 1,0),0)</f>
        <v>0</v>
      </c>
      <c r="BC151">
        <f>IF(Q151=MAX(N151:Q151),IF(M151/SUM(L151:M151)&gt;=0.2, 1,0),0)</f>
        <v>0</v>
      </c>
    </row>
    <row r="152" spans="1:55" x14ac:dyDescent="0.25">
      <c r="A152" t="s">
        <v>22</v>
      </c>
      <c r="B152" t="s">
        <v>18</v>
      </c>
      <c r="C152" t="s">
        <v>32</v>
      </c>
      <c r="D152" s="6">
        <v>1</v>
      </c>
      <c r="E152" s="7">
        <v>0</v>
      </c>
      <c r="F152" s="7">
        <v>0</v>
      </c>
      <c r="G152" s="7">
        <v>0</v>
      </c>
      <c r="H152" s="8">
        <v>0</v>
      </c>
      <c r="I152" s="8">
        <v>0</v>
      </c>
      <c r="J152" s="8">
        <v>0</v>
      </c>
      <c r="K152" s="8">
        <v>0</v>
      </c>
      <c r="L152" s="9">
        <v>0</v>
      </c>
      <c r="M152" s="9">
        <v>0</v>
      </c>
      <c r="N152" s="15">
        <f t="shared" si="58"/>
        <v>1</v>
      </c>
      <c r="O152" s="15">
        <f t="shared" si="59"/>
        <v>0</v>
      </c>
      <c r="P152" s="15">
        <f t="shared" si="60"/>
        <v>0</v>
      </c>
      <c r="Q152" s="15">
        <f t="shared" si="61"/>
        <v>0</v>
      </c>
      <c r="Y152">
        <f t="shared" si="51"/>
        <v>0</v>
      </c>
      <c r="Z152">
        <f t="shared" si="52"/>
        <v>0</v>
      </c>
      <c r="AA152">
        <f t="shared" si="53"/>
        <v>0</v>
      </c>
      <c r="AB152">
        <f t="shared" si="54"/>
        <v>0</v>
      </c>
      <c r="AC152">
        <f t="shared" si="55"/>
        <v>0</v>
      </c>
      <c r="AD152">
        <f t="shared" si="56"/>
        <v>0</v>
      </c>
      <c r="AE152">
        <f t="shared" si="57"/>
        <v>0</v>
      </c>
      <c r="AT152">
        <f t="shared" si="62"/>
        <v>1</v>
      </c>
      <c r="AU152">
        <f>IF(O152=MAX(N152:Q152),IF(AND((G152+F152+E152)/SUM(E152:G152)&gt;=0.2,AV152=0),1,0),0)</f>
        <v>0</v>
      </c>
      <c r="AV152">
        <f>IF(O152=MAX(N152:Q152),IF(AND((G152+F152)/SUM(E152:G152)&gt;=0.2,AW152=0),1,0),0)</f>
        <v>0</v>
      </c>
      <c r="AW152">
        <f>IF(O152=MAX(N152:Q152),IF(G152/SUM(E152:G152)&gt;=0.2,1,0),0)</f>
        <v>0</v>
      </c>
      <c r="AX152">
        <f>IF(P152=MAX(N152:Q152),IF(AND((K152+J152+I152+H152)/SUM(H152:K152)&gt;=0.2,AZ152=0),1,0),0)</f>
        <v>0</v>
      </c>
      <c r="AY152">
        <f>IF(P152=MAX(N152:Q152),IF(AND((K152+J152+I152)/SUM(H152:K152)&gt;=0.2,AZ152=0),1,0),0)</f>
        <v>0</v>
      </c>
      <c r="AZ152">
        <f>IF(P152=MAX(N152:Q152),IF(AND((K152+J152)/SUM(H152:K152)&gt;=0.2,AW152=0),1,0),0)</f>
        <v>0</v>
      </c>
      <c r="BA152">
        <f>IF(P152=MAX(N152:Q152),IF(K152/SUM(H152:K152)&gt;=0.2,1,0),0)</f>
        <v>0</v>
      </c>
      <c r="BB152">
        <f>IF(Q152=MAX(N152:Q152),IF((L152+M152)/SUM(L152:M152)&gt;=0.2, 1,0),0)</f>
        <v>0</v>
      </c>
      <c r="BC152">
        <f>IF(Q152=MAX(N152:Q152),IF(M152/SUM(L152:M152)&gt;=0.2, 1,0),0)</f>
        <v>0</v>
      </c>
    </row>
    <row r="153" spans="1:55" x14ac:dyDescent="0.25">
      <c r="A153" t="s">
        <v>22</v>
      </c>
      <c r="B153" t="s">
        <v>19</v>
      </c>
      <c r="C153" t="s">
        <v>32</v>
      </c>
      <c r="D153" s="6">
        <v>1</v>
      </c>
      <c r="E153" s="7">
        <v>0</v>
      </c>
      <c r="F153" s="7">
        <v>0</v>
      </c>
      <c r="G153" s="7">
        <v>0</v>
      </c>
      <c r="H153" s="8">
        <v>0</v>
      </c>
      <c r="I153" s="8">
        <v>0</v>
      </c>
      <c r="J153" s="8">
        <v>0</v>
      </c>
      <c r="K153" s="8">
        <v>0</v>
      </c>
      <c r="L153" s="9">
        <v>0</v>
      </c>
      <c r="M153" s="9">
        <v>0</v>
      </c>
      <c r="N153" s="15">
        <f t="shared" si="58"/>
        <v>1</v>
      </c>
      <c r="O153" s="15">
        <f t="shared" si="59"/>
        <v>0</v>
      </c>
      <c r="P153" s="15">
        <f t="shared" si="60"/>
        <v>0</v>
      </c>
      <c r="Q153" s="15">
        <f t="shared" si="61"/>
        <v>0</v>
      </c>
      <c r="Y153">
        <f t="shared" si="51"/>
        <v>0</v>
      </c>
      <c r="Z153">
        <f t="shared" si="52"/>
        <v>0</v>
      </c>
      <c r="AA153">
        <f t="shared" si="53"/>
        <v>0</v>
      </c>
      <c r="AB153">
        <f t="shared" si="54"/>
        <v>0</v>
      </c>
      <c r="AC153">
        <f t="shared" si="55"/>
        <v>0</v>
      </c>
      <c r="AD153">
        <f t="shared" si="56"/>
        <v>0</v>
      </c>
      <c r="AE153">
        <f t="shared" si="57"/>
        <v>0</v>
      </c>
      <c r="AT153">
        <f t="shared" si="62"/>
        <v>1</v>
      </c>
      <c r="AU153">
        <f>IF(O153=MAX(N153:Q153),IF(AND((G153+F153+E153)/SUM(E153:G153)&gt;=0.2,AV153=0),1,0),0)</f>
        <v>0</v>
      </c>
      <c r="AV153">
        <f>IF(O153=MAX(N153:Q153),IF(AND((G153+F153)/SUM(E153:G153)&gt;=0.2,AW153=0),1,0),0)</f>
        <v>0</v>
      </c>
      <c r="AW153">
        <f>IF(O153=MAX(N153:Q153),IF(G153/SUM(E153:G153)&gt;=0.2,1,0),0)</f>
        <v>0</v>
      </c>
      <c r="AX153">
        <f>IF(P153=MAX(N153:Q153),IF(AND((K153+J153+I153+H153)/SUM(H153:K153)&gt;=0.2,AZ153=0),1,0),0)</f>
        <v>0</v>
      </c>
      <c r="AY153">
        <f>IF(P153=MAX(N153:Q153),IF(AND((K153+J153+I153)/SUM(H153:K153)&gt;=0.2,AZ153=0),1,0),0)</f>
        <v>0</v>
      </c>
      <c r="AZ153">
        <f>IF(P153=MAX(N153:Q153),IF(AND((K153+J153)/SUM(H153:K153)&gt;=0.2,AW153=0),1,0),0)</f>
        <v>0</v>
      </c>
      <c r="BA153">
        <f>IF(P153=MAX(N153:Q153),IF(K153/SUM(H153:K153)&gt;=0.2,1,0),0)</f>
        <v>0</v>
      </c>
      <c r="BB153">
        <f>IF(Q153=MAX(N153:Q153),IF((L153+M153)/SUM(L153:M153)&gt;=0.2, 1,0),0)</f>
        <v>0</v>
      </c>
      <c r="BC153">
        <f>IF(Q153=MAX(N153:Q153),IF(M153/SUM(L153:M153)&gt;=0.2, 1,0),0)</f>
        <v>0</v>
      </c>
    </row>
    <row r="154" spans="1:55" x14ac:dyDescent="0.25">
      <c r="A154" t="s">
        <v>22</v>
      </c>
      <c r="B154" t="s">
        <v>20</v>
      </c>
      <c r="C154" t="s">
        <v>32</v>
      </c>
      <c r="D154" s="6">
        <v>1</v>
      </c>
      <c r="E154" s="7">
        <v>0</v>
      </c>
      <c r="F154" s="7">
        <v>0</v>
      </c>
      <c r="G154" s="7">
        <v>0</v>
      </c>
      <c r="H154" s="8">
        <v>0</v>
      </c>
      <c r="I154" s="8">
        <v>0</v>
      </c>
      <c r="J154" s="8">
        <v>0</v>
      </c>
      <c r="K154" s="8">
        <v>0</v>
      </c>
      <c r="L154" s="9">
        <v>0</v>
      </c>
      <c r="M154" s="9">
        <v>0</v>
      </c>
      <c r="N154" s="15">
        <f t="shared" si="58"/>
        <v>1</v>
      </c>
      <c r="O154" s="15">
        <f t="shared" si="59"/>
        <v>0</v>
      </c>
      <c r="P154" s="15">
        <f t="shared" si="60"/>
        <v>0</v>
      </c>
      <c r="Q154" s="15">
        <f t="shared" si="61"/>
        <v>0</v>
      </c>
      <c r="Y154">
        <f t="shared" si="51"/>
        <v>0</v>
      </c>
      <c r="Z154">
        <f t="shared" si="52"/>
        <v>0</v>
      </c>
      <c r="AA154">
        <f t="shared" si="53"/>
        <v>0</v>
      </c>
      <c r="AB154">
        <f t="shared" si="54"/>
        <v>0</v>
      </c>
      <c r="AC154">
        <f t="shared" si="55"/>
        <v>0</v>
      </c>
      <c r="AD154">
        <f t="shared" si="56"/>
        <v>0</v>
      </c>
      <c r="AE154">
        <f t="shared" si="57"/>
        <v>0</v>
      </c>
      <c r="AT154">
        <f t="shared" si="62"/>
        <v>1</v>
      </c>
      <c r="AU154">
        <f>IF(O154=MAX(N154:Q154),IF(AND((G154+F154+E154)/SUM(E154:G154)&gt;=0.2,AV154=0),1,0),0)</f>
        <v>0</v>
      </c>
      <c r="AV154">
        <f>IF(O154=MAX(N154:Q154),IF(AND((G154+F154)/SUM(E154:G154)&gt;=0.2,AW154=0),1,0),0)</f>
        <v>0</v>
      </c>
      <c r="AW154">
        <f>IF(O154=MAX(N154:Q154),IF(G154/SUM(E154:G154)&gt;=0.2,1,0),0)</f>
        <v>0</v>
      </c>
      <c r="AX154">
        <f>IF(P154=MAX(N154:Q154),IF(AND((K154+J154+I154+H154)/SUM(H154:K154)&gt;=0.2,AZ154=0),1,0),0)</f>
        <v>0</v>
      </c>
      <c r="AY154">
        <f>IF(P154=MAX(N154:Q154),IF(AND((K154+J154+I154)/SUM(H154:K154)&gt;=0.2,AZ154=0),1,0),0)</f>
        <v>0</v>
      </c>
      <c r="AZ154">
        <f>IF(P154=MAX(N154:Q154),IF(AND((K154+J154)/SUM(H154:K154)&gt;=0.2,AW154=0),1,0),0)</f>
        <v>0</v>
      </c>
      <c r="BA154">
        <f>IF(P154=MAX(N154:Q154),IF(K154/SUM(H154:K154)&gt;=0.2,1,0),0)</f>
        <v>0</v>
      </c>
      <c r="BB154">
        <f>IF(Q154=MAX(N154:Q154),IF((L154+M154)/SUM(L154:M154)&gt;=0.2, 1,0),0)</f>
        <v>0</v>
      </c>
      <c r="BC154">
        <f>IF(Q154=MAX(N154:Q154),IF(M154/SUM(L154:M154)&gt;=0.2, 1,0),0)</f>
        <v>0</v>
      </c>
    </row>
    <row r="155" spans="1:55" x14ac:dyDescent="0.25">
      <c r="A155" t="s">
        <v>22</v>
      </c>
      <c r="B155" t="s">
        <v>21</v>
      </c>
      <c r="C155" t="s">
        <v>32</v>
      </c>
      <c r="D155" s="6">
        <v>1</v>
      </c>
      <c r="E155" s="7">
        <v>0</v>
      </c>
      <c r="F155" s="7">
        <v>0</v>
      </c>
      <c r="G155" s="7">
        <v>0</v>
      </c>
      <c r="H155" s="8">
        <v>0</v>
      </c>
      <c r="I155" s="8">
        <v>0</v>
      </c>
      <c r="J155" s="8">
        <v>0</v>
      </c>
      <c r="K155" s="8">
        <v>0</v>
      </c>
      <c r="L155" s="9">
        <v>0</v>
      </c>
      <c r="M155" s="9">
        <v>0</v>
      </c>
      <c r="N155" s="15">
        <f t="shared" si="58"/>
        <v>1</v>
      </c>
      <c r="O155" s="15">
        <f t="shared" si="59"/>
        <v>0</v>
      </c>
      <c r="P155" s="15">
        <f t="shared" si="60"/>
        <v>0</v>
      </c>
      <c r="Q155" s="15">
        <f t="shared" si="61"/>
        <v>0</v>
      </c>
      <c r="Y155">
        <f t="shared" si="51"/>
        <v>0</v>
      </c>
      <c r="Z155">
        <f t="shared" si="52"/>
        <v>0</v>
      </c>
      <c r="AA155">
        <f t="shared" si="53"/>
        <v>0</v>
      </c>
      <c r="AB155">
        <f t="shared" si="54"/>
        <v>0</v>
      </c>
      <c r="AC155">
        <f t="shared" si="55"/>
        <v>0</v>
      </c>
      <c r="AD155">
        <f t="shared" si="56"/>
        <v>0</v>
      </c>
      <c r="AE155">
        <f t="shared" si="57"/>
        <v>0</v>
      </c>
      <c r="AT155">
        <f t="shared" si="62"/>
        <v>1</v>
      </c>
      <c r="AU155">
        <f>IF(O155=MAX(N155:Q155),IF(AND((G155+F155+E155)/SUM(E155:G155)&gt;=0.2,AV155=0),1,0),0)</f>
        <v>0</v>
      </c>
      <c r="AV155">
        <f>IF(O155=MAX(N155:Q155),IF(AND((G155+F155)/SUM(E155:G155)&gt;=0.2,AW155=0),1,0),0)</f>
        <v>0</v>
      </c>
      <c r="AW155">
        <f>IF(O155=MAX(N155:Q155),IF(G155/SUM(E155:G155)&gt;=0.2,1,0),0)</f>
        <v>0</v>
      </c>
      <c r="AX155">
        <f>IF(P155=MAX(N155:Q155),IF(AND((K155+J155+I155+H155)/SUM(H155:K155)&gt;=0.2,AZ155=0),1,0),0)</f>
        <v>0</v>
      </c>
      <c r="AY155">
        <f>IF(P155=MAX(N155:Q155),IF(AND((K155+J155+I155)/SUM(H155:K155)&gt;=0.2,AZ155=0),1,0),0)</f>
        <v>0</v>
      </c>
      <c r="AZ155">
        <f>IF(P155=MAX(N155:Q155),IF(AND((K155+J155)/SUM(H155:K155)&gt;=0.2,AW155=0),1,0),0)</f>
        <v>0</v>
      </c>
      <c r="BA155">
        <f>IF(P155=MAX(N155:Q155),IF(K155/SUM(H155:K155)&gt;=0.2,1,0),0)</f>
        <v>0</v>
      </c>
      <c r="BB155">
        <f>IF(Q155=MAX(N155:Q155),IF((L155+M155)/SUM(L155:M155)&gt;=0.2, 1,0),0)</f>
        <v>0</v>
      </c>
      <c r="BC155">
        <f>IF(Q155=MAX(N155:Q155),IF(M155/SUM(L155:M155)&gt;=0.2, 1,0),0)</f>
        <v>0</v>
      </c>
    </row>
    <row r="156" spans="1:55" x14ac:dyDescent="0.25">
      <c r="A156" t="s">
        <v>23</v>
      </c>
      <c r="B156" t="s">
        <v>14</v>
      </c>
      <c r="C156" t="s">
        <v>32</v>
      </c>
      <c r="D156" s="6">
        <v>1</v>
      </c>
      <c r="E156" s="7">
        <v>0</v>
      </c>
      <c r="F156" s="7">
        <v>0</v>
      </c>
      <c r="G156" s="7">
        <v>0</v>
      </c>
      <c r="H156" s="8">
        <v>0</v>
      </c>
      <c r="I156" s="8">
        <v>0</v>
      </c>
      <c r="J156" s="8">
        <v>0</v>
      </c>
      <c r="K156" s="8">
        <v>0</v>
      </c>
      <c r="L156" s="9">
        <v>0</v>
      </c>
      <c r="M156" s="9">
        <v>0</v>
      </c>
      <c r="N156" s="15">
        <f t="shared" si="58"/>
        <v>1</v>
      </c>
      <c r="O156" s="15">
        <f t="shared" si="59"/>
        <v>0</v>
      </c>
      <c r="P156" s="15">
        <f t="shared" si="60"/>
        <v>0</v>
      </c>
      <c r="Q156" s="15">
        <f t="shared" si="61"/>
        <v>0</v>
      </c>
      <c r="Y156">
        <f t="shared" si="51"/>
        <v>0</v>
      </c>
      <c r="Z156">
        <f t="shared" si="52"/>
        <v>0</v>
      </c>
      <c r="AA156">
        <f t="shared" si="53"/>
        <v>0</v>
      </c>
      <c r="AB156">
        <f t="shared" si="54"/>
        <v>0</v>
      </c>
      <c r="AC156">
        <f t="shared" si="55"/>
        <v>0</v>
      </c>
      <c r="AD156">
        <f t="shared" si="56"/>
        <v>0</v>
      </c>
      <c r="AE156">
        <f t="shared" si="57"/>
        <v>0</v>
      </c>
      <c r="AT156">
        <f t="shared" si="62"/>
        <v>1</v>
      </c>
      <c r="AU156">
        <f>IF(O156=MAX(N156:Q156),IF(AND((G156+F156+E156)/SUM(E156:G156)&gt;=0.2,AV156=0),1,0),0)</f>
        <v>0</v>
      </c>
      <c r="AV156">
        <f>IF(O156=MAX(N156:Q156),IF(AND((G156+F156)/SUM(E156:G156)&gt;=0.2,AW156=0),1,0),0)</f>
        <v>0</v>
      </c>
      <c r="AW156">
        <f>IF(O156=MAX(N156:Q156),IF(G156/SUM(E156:G156)&gt;=0.2,1,0),0)</f>
        <v>0</v>
      </c>
      <c r="AX156">
        <f>IF(P156=MAX(N156:Q156),IF(AND((K156+J156+I156+H156)/SUM(H156:K156)&gt;=0.2,AZ156=0),1,0),0)</f>
        <v>0</v>
      </c>
      <c r="AY156">
        <f>IF(P156=MAX(N156:Q156),IF(AND((K156+J156+I156)/SUM(H156:K156)&gt;=0.2,AZ156=0),1,0),0)</f>
        <v>0</v>
      </c>
      <c r="AZ156">
        <f>IF(P156=MAX(N156:Q156),IF(AND((K156+J156)/SUM(H156:K156)&gt;=0.2,AW156=0),1,0),0)</f>
        <v>0</v>
      </c>
      <c r="BA156">
        <f>IF(P156=MAX(N156:Q156),IF(K156/SUM(H156:K156)&gt;=0.2,1,0),0)</f>
        <v>0</v>
      </c>
      <c r="BB156">
        <f>IF(Q156=MAX(N156:Q156),IF((L156+M156)/SUM(L156:M156)&gt;=0.2, 1,0),0)</f>
        <v>0</v>
      </c>
      <c r="BC156">
        <f>IF(Q156=MAX(N156:Q156),IF(M156/SUM(L156:M156)&gt;=0.2, 1,0),0)</f>
        <v>0</v>
      </c>
    </row>
    <row r="157" spans="1:55" x14ac:dyDescent="0.25">
      <c r="A157" t="s">
        <v>23</v>
      </c>
      <c r="B157" t="s">
        <v>16</v>
      </c>
      <c r="C157" t="s">
        <v>32</v>
      </c>
      <c r="D157" s="6">
        <v>1</v>
      </c>
      <c r="E157" s="7">
        <v>0</v>
      </c>
      <c r="F157" s="7">
        <v>0</v>
      </c>
      <c r="G157" s="7">
        <v>0</v>
      </c>
      <c r="H157" s="8">
        <v>0</v>
      </c>
      <c r="I157" s="8">
        <v>0</v>
      </c>
      <c r="J157" s="8">
        <v>0</v>
      </c>
      <c r="K157" s="8">
        <v>0</v>
      </c>
      <c r="L157" s="9">
        <v>0</v>
      </c>
      <c r="M157" s="9">
        <v>0</v>
      </c>
      <c r="N157" s="15">
        <f t="shared" si="58"/>
        <v>1</v>
      </c>
      <c r="O157" s="15">
        <f t="shared" si="59"/>
        <v>0</v>
      </c>
      <c r="P157" s="15">
        <f t="shared" si="60"/>
        <v>0</v>
      </c>
      <c r="Q157" s="15">
        <f t="shared" si="61"/>
        <v>0</v>
      </c>
      <c r="Y157">
        <f t="shared" si="51"/>
        <v>0</v>
      </c>
      <c r="Z157">
        <f t="shared" si="52"/>
        <v>0</v>
      </c>
      <c r="AA157">
        <f t="shared" si="53"/>
        <v>0</v>
      </c>
      <c r="AB157">
        <f t="shared" si="54"/>
        <v>0</v>
      </c>
      <c r="AC157">
        <f t="shared" si="55"/>
        <v>0</v>
      </c>
      <c r="AD157">
        <f t="shared" si="56"/>
        <v>0</v>
      </c>
      <c r="AE157">
        <f t="shared" si="57"/>
        <v>0</v>
      </c>
      <c r="AT157">
        <f t="shared" si="62"/>
        <v>1</v>
      </c>
      <c r="AU157">
        <f>IF(O157=MAX(N157:Q157),IF(AND((G157+F157+E157)/SUM(E157:G157)&gt;=0.2,AV157=0),1,0),0)</f>
        <v>0</v>
      </c>
      <c r="AV157">
        <f>IF(O157=MAX(N157:Q157),IF(AND((G157+F157)/SUM(E157:G157)&gt;=0.2,AW157=0),1,0),0)</f>
        <v>0</v>
      </c>
      <c r="AW157">
        <f>IF(O157=MAX(N157:Q157),IF(G157/SUM(E157:G157)&gt;=0.2,1,0),0)</f>
        <v>0</v>
      </c>
      <c r="AX157">
        <f>IF(P157=MAX(N157:Q157),IF(AND((K157+J157+I157+H157)/SUM(H157:K157)&gt;=0.2,AZ157=0),1,0),0)</f>
        <v>0</v>
      </c>
      <c r="AY157">
        <f>IF(P157=MAX(N157:Q157),IF(AND((K157+J157+I157)/SUM(H157:K157)&gt;=0.2,AZ157=0),1,0),0)</f>
        <v>0</v>
      </c>
      <c r="AZ157">
        <f>IF(P157=MAX(N157:Q157),IF(AND((K157+J157)/SUM(H157:K157)&gt;=0.2,AW157=0),1,0),0)</f>
        <v>0</v>
      </c>
      <c r="BA157">
        <f>IF(P157=MAX(N157:Q157),IF(K157/SUM(H157:K157)&gt;=0.2,1,0),0)</f>
        <v>0</v>
      </c>
      <c r="BB157">
        <f>IF(Q157=MAX(N157:Q157),IF((L157+M157)/SUM(L157:M157)&gt;=0.2, 1,0),0)</f>
        <v>0</v>
      </c>
      <c r="BC157">
        <f>IF(Q157=MAX(N157:Q157),IF(M157/SUM(L157:M157)&gt;=0.2, 1,0),0)</f>
        <v>0</v>
      </c>
    </row>
    <row r="158" spans="1:55" x14ac:dyDescent="0.25">
      <c r="A158" t="s">
        <v>23</v>
      </c>
      <c r="B158" t="s">
        <v>17</v>
      </c>
      <c r="C158" t="s">
        <v>32</v>
      </c>
      <c r="D158" s="6">
        <v>1</v>
      </c>
      <c r="E158" s="7">
        <v>0</v>
      </c>
      <c r="F158" s="7">
        <v>0</v>
      </c>
      <c r="G158" s="7">
        <v>0</v>
      </c>
      <c r="H158" s="8">
        <v>0</v>
      </c>
      <c r="I158" s="8">
        <v>0</v>
      </c>
      <c r="J158" s="8">
        <v>0</v>
      </c>
      <c r="K158" s="8">
        <v>0</v>
      </c>
      <c r="L158" s="9">
        <v>0</v>
      </c>
      <c r="M158" s="9">
        <v>0</v>
      </c>
      <c r="N158" s="15">
        <f t="shared" si="58"/>
        <v>1</v>
      </c>
      <c r="O158" s="15">
        <f t="shared" si="59"/>
        <v>0</v>
      </c>
      <c r="P158" s="15">
        <f t="shared" si="60"/>
        <v>0</v>
      </c>
      <c r="Q158" s="15">
        <f t="shared" si="61"/>
        <v>0</v>
      </c>
      <c r="Y158">
        <f t="shared" ref="Y158:Y221" si="63">IF($O158=0,0,$T158*E158/$O158)</f>
        <v>0</v>
      </c>
      <c r="Z158">
        <f t="shared" ref="Z158:Z221" si="64">IF($O158=0,0,$T158*F158/$O158)</f>
        <v>0</v>
      </c>
      <c r="AA158">
        <f t="shared" ref="AA158:AA221" si="65">IF($O158=0,0,$T158*G158/$O158)</f>
        <v>0</v>
      </c>
      <c r="AB158">
        <f t="shared" ref="AB158:AB221" si="66">IF($P158=0,0,$U158*H158/$P158)</f>
        <v>0</v>
      </c>
      <c r="AC158">
        <f t="shared" ref="AC158:AC221" si="67">IF($P158=0,0,$U158*I158/$P158)</f>
        <v>0</v>
      </c>
      <c r="AD158">
        <f t="shared" ref="AD158:AD221" si="68">IF($P158=0,0,$U158*J158/$P158)</f>
        <v>0</v>
      </c>
      <c r="AE158">
        <f t="shared" ref="AE158:AE221" si="69">IF($P158=0,0,$U158*K158/$P158)</f>
        <v>0</v>
      </c>
      <c r="AT158">
        <f t="shared" si="62"/>
        <v>1</v>
      </c>
      <c r="AU158">
        <f>IF(O158=MAX(N158:Q158),IF(AND((G158+F158+E158)/SUM(E158:G158)&gt;=0.2,AV158=0),1,0),0)</f>
        <v>0</v>
      </c>
      <c r="AV158">
        <f>IF(O158=MAX(N158:Q158),IF(AND((G158+F158)/SUM(E158:G158)&gt;=0.2,AW158=0),1,0),0)</f>
        <v>0</v>
      </c>
      <c r="AW158">
        <f>IF(O158=MAX(N158:Q158),IF(G158/SUM(E158:G158)&gt;=0.2,1,0),0)</f>
        <v>0</v>
      </c>
      <c r="AX158">
        <f>IF(P158=MAX(N158:Q158),IF(AND((K158+J158+I158+H158)/SUM(H158:K158)&gt;=0.2,AZ158=0),1,0),0)</f>
        <v>0</v>
      </c>
      <c r="AY158">
        <f>IF(P158=MAX(N158:Q158),IF(AND((K158+J158+I158)/SUM(H158:K158)&gt;=0.2,AZ158=0),1,0),0)</f>
        <v>0</v>
      </c>
      <c r="AZ158">
        <f>IF(P158=MAX(N158:Q158),IF(AND((K158+J158)/SUM(H158:K158)&gt;=0.2,AW158=0),1,0),0)</f>
        <v>0</v>
      </c>
      <c r="BA158">
        <f>IF(P158=MAX(N158:Q158),IF(K158/SUM(H158:K158)&gt;=0.2,1,0),0)</f>
        <v>0</v>
      </c>
      <c r="BB158">
        <f>IF(Q158=MAX(N158:Q158),IF((L158+M158)/SUM(L158:M158)&gt;=0.2, 1,0),0)</f>
        <v>0</v>
      </c>
      <c r="BC158">
        <f>IF(Q158=MAX(N158:Q158),IF(M158/SUM(L158:M158)&gt;=0.2, 1,0),0)</f>
        <v>0</v>
      </c>
    </row>
    <row r="159" spans="1:55" x14ac:dyDescent="0.25">
      <c r="A159" t="s">
        <v>23</v>
      </c>
      <c r="B159" t="s">
        <v>18</v>
      </c>
      <c r="C159" t="s">
        <v>32</v>
      </c>
      <c r="D159" s="6">
        <v>1</v>
      </c>
      <c r="E159" s="7">
        <v>0</v>
      </c>
      <c r="F159" s="7">
        <v>0</v>
      </c>
      <c r="G159" s="7">
        <v>0</v>
      </c>
      <c r="H159" s="8">
        <v>0</v>
      </c>
      <c r="I159" s="8">
        <v>0</v>
      </c>
      <c r="J159" s="8">
        <v>0</v>
      </c>
      <c r="K159" s="8">
        <v>0</v>
      </c>
      <c r="L159" s="9">
        <v>0</v>
      </c>
      <c r="M159" s="9">
        <v>0</v>
      </c>
      <c r="N159" s="15">
        <f t="shared" si="58"/>
        <v>1</v>
      </c>
      <c r="O159" s="15">
        <f t="shared" si="59"/>
        <v>0</v>
      </c>
      <c r="P159" s="15">
        <f t="shared" si="60"/>
        <v>0</v>
      </c>
      <c r="Q159" s="15">
        <f t="shared" si="61"/>
        <v>0</v>
      </c>
      <c r="Y159">
        <f t="shared" si="63"/>
        <v>0</v>
      </c>
      <c r="Z159">
        <f t="shared" si="64"/>
        <v>0</v>
      </c>
      <c r="AA159">
        <f t="shared" si="65"/>
        <v>0</v>
      </c>
      <c r="AB159">
        <f t="shared" si="66"/>
        <v>0</v>
      </c>
      <c r="AC159">
        <f t="shared" si="67"/>
        <v>0</v>
      </c>
      <c r="AD159">
        <f t="shared" si="68"/>
        <v>0</v>
      </c>
      <c r="AE159">
        <f t="shared" si="69"/>
        <v>0</v>
      </c>
      <c r="AT159">
        <f t="shared" si="62"/>
        <v>1</v>
      </c>
      <c r="AU159">
        <f>IF(O159=MAX(N159:Q159),IF(AND((G159+F159+E159)/SUM(E159:G159)&gt;=0.2,AV159=0),1,0),0)</f>
        <v>0</v>
      </c>
      <c r="AV159">
        <f>IF(O159=MAX(N159:Q159),IF(AND((G159+F159)/SUM(E159:G159)&gt;=0.2,AW159=0),1,0),0)</f>
        <v>0</v>
      </c>
      <c r="AW159">
        <f>IF(O159=MAX(N159:Q159),IF(G159/SUM(E159:G159)&gt;=0.2,1,0),0)</f>
        <v>0</v>
      </c>
      <c r="AX159">
        <f>IF(P159=MAX(N159:Q159),IF(AND((K159+J159+I159+H159)/SUM(H159:K159)&gt;=0.2,AZ159=0),1,0),0)</f>
        <v>0</v>
      </c>
      <c r="AY159">
        <f>IF(P159=MAX(N159:Q159),IF(AND((K159+J159+I159)/SUM(H159:K159)&gt;=0.2,AZ159=0),1,0),0)</f>
        <v>0</v>
      </c>
      <c r="AZ159">
        <f>IF(P159=MAX(N159:Q159),IF(AND((K159+J159)/SUM(H159:K159)&gt;=0.2,AW159=0),1,0),0)</f>
        <v>0</v>
      </c>
      <c r="BA159">
        <f>IF(P159=MAX(N159:Q159),IF(K159/SUM(H159:K159)&gt;=0.2,1,0),0)</f>
        <v>0</v>
      </c>
      <c r="BB159">
        <f>IF(Q159=MAX(N159:Q159),IF((L159+M159)/SUM(L159:M159)&gt;=0.2, 1,0),0)</f>
        <v>0</v>
      </c>
      <c r="BC159">
        <f>IF(Q159=MAX(N159:Q159),IF(M159/SUM(L159:M159)&gt;=0.2, 1,0),0)</f>
        <v>0</v>
      </c>
    </row>
    <row r="160" spans="1:55" x14ac:dyDescent="0.25">
      <c r="A160" t="s">
        <v>23</v>
      </c>
      <c r="B160" t="s">
        <v>19</v>
      </c>
      <c r="C160" t="s">
        <v>32</v>
      </c>
      <c r="D160" s="6">
        <v>1</v>
      </c>
      <c r="E160" s="7">
        <v>0</v>
      </c>
      <c r="F160" s="7">
        <v>0</v>
      </c>
      <c r="G160" s="7">
        <v>0</v>
      </c>
      <c r="H160" s="8">
        <v>0</v>
      </c>
      <c r="I160" s="8">
        <v>0</v>
      </c>
      <c r="J160" s="8">
        <v>0</v>
      </c>
      <c r="K160" s="8">
        <v>0</v>
      </c>
      <c r="L160" s="9">
        <v>0</v>
      </c>
      <c r="M160" s="9">
        <v>0</v>
      </c>
      <c r="N160" s="15">
        <f t="shared" si="58"/>
        <v>1</v>
      </c>
      <c r="O160" s="15">
        <f t="shared" si="59"/>
        <v>0</v>
      </c>
      <c r="P160" s="15">
        <f t="shared" si="60"/>
        <v>0</v>
      </c>
      <c r="Q160" s="15">
        <f t="shared" si="61"/>
        <v>0</v>
      </c>
      <c r="Y160">
        <f t="shared" si="63"/>
        <v>0</v>
      </c>
      <c r="Z160">
        <f t="shared" si="64"/>
        <v>0</v>
      </c>
      <c r="AA160">
        <f t="shared" si="65"/>
        <v>0</v>
      </c>
      <c r="AB160">
        <f t="shared" si="66"/>
        <v>0</v>
      </c>
      <c r="AC160">
        <f t="shared" si="67"/>
        <v>0</v>
      </c>
      <c r="AD160">
        <f t="shared" si="68"/>
        <v>0</v>
      </c>
      <c r="AE160">
        <f t="shared" si="69"/>
        <v>0</v>
      </c>
      <c r="AT160">
        <f t="shared" si="62"/>
        <v>1</v>
      </c>
      <c r="AU160">
        <f>IF(O160=MAX(N160:Q160),IF(AND((G160+F160+E160)/SUM(E160:G160)&gt;=0.2,AV160=0),1,0),0)</f>
        <v>0</v>
      </c>
      <c r="AV160">
        <f>IF(O160=MAX(N160:Q160),IF(AND((G160+F160)/SUM(E160:G160)&gt;=0.2,AW160=0),1,0),0)</f>
        <v>0</v>
      </c>
      <c r="AW160">
        <f>IF(O160=MAX(N160:Q160),IF(G160/SUM(E160:G160)&gt;=0.2,1,0),0)</f>
        <v>0</v>
      </c>
      <c r="AX160">
        <f>IF(P160=MAX(N160:Q160),IF(AND((K160+J160+I160+H160)/SUM(H160:K160)&gt;=0.2,AZ160=0),1,0),0)</f>
        <v>0</v>
      </c>
      <c r="AY160">
        <f>IF(P160=MAX(N160:Q160),IF(AND((K160+J160+I160)/SUM(H160:K160)&gt;=0.2,AZ160=0),1,0),0)</f>
        <v>0</v>
      </c>
      <c r="AZ160">
        <f>IF(P160=MAX(N160:Q160),IF(AND((K160+J160)/SUM(H160:K160)&gt;=0.2,AW160=0),1,0),0)</f>
        <v>0</v>
      </c>
      <c r="BA160">
        <f>IF(P160=MAX(N160:Q160),IF(K160/SUM(H160:K160)&gt;=0.2,1,0),0)</f>
        <v>0</v>
      </c>
      <c r="BB160">
        <f>IF(Q160=MAX(N160:Q160),IF((L160+M160)/SUM(L160:M160)&gt;=0.2, 1,0),0)</f>
        <v>0</v>
      </c>
      <c r="BC160">
        <f>IF(Q160=MAX(N160:Q160),IF(M160/SUM(L160:M160)&gt;=0.2, 1,0),0)</f>
        <v>0</v>
      </c>
    </row>
    <row r="161" spans="1:55" x14ac:dyDescent="0.25">
      <c r="A161" t="s">
        <v>23</v>
      </c>
      <c r="B161" t="s">
        <v>20</v>
      </c>
      <c r="C161" t="s">
        <v>32</v>
      </c>
      <c r="D161" s="6">
        <v>1</v>
      </c>
      <c r="E161" s="7">
        <v>0</v>
      </c>
      <c r="F161" s="7">
        <v>0</v>
      </c>
      <c r="G161" s="7">
        <v>0</v>
      </c>
      <c r="H161" s="8">
        <v>0</v>
      </c>
      <c r="I161" s="8">
        <v>0</v>
      </c>
      <c r="J161" s="8">
        <v>0</v>
      </c>
      <c r="K161" s="8">
        <v>0</v>
      </c>
      <c r="L161" s="9">
        <v>0</v>
      </c>
      <c r="M161" s="9">
        <v>0</v>
      </c>
      <c r="N161" s="15">
        <f t="shared" si="58"/>
        <v>1</v>
      </c>
      <c r="O161" s="15">
        <f t="shared" si="59"/>
        <v>0</v>
      </c>
      <c r="P161" s="15">
        <f t="shared" si="60"/>
        <v>0</v>
      </c>
      <c r="Q161" s="15">
        <f t="shared" si="61"/>
        <v>0</v>
      </c>
      <c r="Y161">
        <f t="shared" si="63"/>
        <v>0</v>
      </c>
      <c r="Z161">
        <f t="shared" si="64"/>
        <v>0</v>
      </c>
      <c r="AA161">
        <f t="shared" si="65"/>
        <v>0</v>
      </c>
      <c r="AB161">
        <f t="shared" si="66"/>
        <v>0</v>
      </c>
      <c r="AC161">
        <f t="shared" si="67"/>
        <v>0</v>
      </c>
      <c r="AD161">
        <f t="shared" si="68"/>
        <v>0</v>
      </c>
      <c r="AE161">
        <f t="shared" si="69"/>
        <v>0</v>
      </c>
      <c r="AT161">
        <f t="shared" si="62"/>
        <v>1</v>
      </c>
      <c r="AU161">
        <f>IF(O161=MAX(N161:Q161),IF(AND((G161+F161+E161)/SUM(E161:G161)&gt;=0.2,AV161=0),1,0),0)</f>
        <v>0</v>
      </c>
      <c r="AV161">
        <f>IF(O161=MAX(N161:Q161),IF(AND((G161+F161)/SUM(E161:G161)&gt;=0.2,AW161=0),1,0),0)</f>
        <v>0</v>
      </c>
      <c r="AW161">
        <f>IF(O161=MAX(N161:Q161),IF(G161/SUM(E161:G161)&gt;=0.2,1,0),0)</f>
        <v>0</v>
      </c>
      <c r="AX161">
        <f>IF(P161=MAX(N161:Q161),IF(AND((K161+J161+I161+H161)/SUM(H161:K161)&gt;=0.2,AZ161=0),1,0),0)</f>
        <v>0</v>
      </c>
      <c r="AY161">
        <f>IF(P161=MAX(N161:Q161),IF(AND((K161+J161+I161)/SUM(H161:K161)&gt;=0.2,AZ161=0),1,0),0)</f>
        <v>0</v>
      </c>
      <c r="AZ161">
        <f>IF(P161=MAX(N161:Q161),IF(AND((K161+J161)/SUM(H161:K161)&gt;=0.2,AW161=0),1,0),0)</f>
        <v>0</v>
      </c>
      <c r="BA161">
        <f>IF(P161=MAX(N161:Q161),IF(K161/SUM(H161:K161)&gt;=0.2,1,0),0)</f>
        <v>0</v>
      </c>
      <c r="BB161">
        <f>IF(Q161=MAX(N161:Q161),IF((L161+M161)/SUM(L161:M161)&gt;=0.2, 1,0),0)</f>
        <v>0</v>
      </c>
      <c r="BC161">
        <f>IF(Q161=MAX(N161:Q161),IF(M161/SUM(L161:M161)&gt;=0.2, 1,0),0)</f>
        <v>0</v>
      </c>
    </row>
    <row r="162" spans="1:55" x14ac:dyDescent="0.25">
      <c r="A162" t="s">
        <v>23</v>
      </c>
      <c r="B162" t="s">
        <v>21</v>
      </c>
      <c r="C162" t="s">
        <v>32</v>
      </c>
      <c r="D162" s="6">
        <v>1</v>
      </c>
      <c r="E162" s="7">
        <v>0</v>
      </c>
      <c r="F162" s="7">
        <v>0</v>
      </c>
      <c r="G162" s="7">
        <v>0</v>
      </c>
      <c r="H162" s="8">
        <v>0</v>
      </c>
      <c r="I162" s="8">
        <v>0</v>
      </c>
      <c r="J162" s="8">
        <v>0</v>
      </c>
      <c r="K162" s="8">
        <v>0</v>
      </c>
      <c r="L162" s="9">
        <v>0</v>
      </c>
      <c r="M162" s="9">
        <v>0</v>
      </c>
      <c r="N162" s="15">
        <f t="shared" si="58"/>
        <v>1</v>
      </c>
      <c r="O162" s="15">
        <f t="shared" si="59"/>
        <v>0</v>
      </c>
      <c r="P162" s="15">
        <f t="shared" si="60"/>
        <v>0</v>
      </c>
      <c r="Q162" s="15">
        <f t="shared" si="61"/>
        <v>0</v>
      </c>
      <c r="Y162">
        <f t="shared" si="63"/>
        <v>0</v>
      </c>
      <c r="Z162">
        <f t="shared" si="64"/>
        <v>0</v>
      </c>
      <c r="AA162">
        <f t="shared" si="65"/>
        <v>0</v>
      </c>
      <c r="AB162">
        <f t="shared" si="66"/>
        <v>0</v>
      </c>
      <c r="AC162">
        <f t="shared" si="67"/>
        <v>0</v>
      </c>
      <c r="AD162">
        <f t="shared" si="68"/>
        <v>0</v>
      </c>
      <c r="AE162">
        <f t="shared" si="69"/>
        <v>0</v>
      </c>
      <c r="AT162">
        <f t="shared" si="62"/>
        <v>1</v>
      </c>
      <c r="AU162">
        <f>IF(O162=MAX(N162:Q162),IF(AND((G162+F162+E162)/SUM(E162:G162)&gt;=0.2,AV162=0),1,0),0)</f>
        <v>0</v>
      </c>
      <c r="AV162">
        <f>IF(O162=MAX(N162:Q162),IF(AND((G162+F162)/SUM(E162:G162)&gt;=0.2,AW162=0),1,0),0)</f>
        <v>0</v>
      </c>
      <c r="AW162">
        <f>IF(O162=MAX(N162:Q162),IF(G162/SUM(E162:G162)&gt;=0.2,1,0),0)</f>
        <v>0</v>
      </c>
      <c r="AX162">
        <f>IF(P162=MAX(N162:Q162),IF(AND((K162+J162+I162+H162)/SUM(H162:K162)&gt;=0.2,AZ162=0),1,0),0)</f>
        <v>0</v>
      </c>
      <c r="AY162">
        <f>IF(P162=MAX(N162:Q162),IF(AND((K162+J162+I162)/SUM(H162:K162)&gt;=0.2,AZ162=0),1,0),0)</f>
        <v>0</v>
      </c>
      <c r="AZ162">
        <f>IF(P162=MAX(N162:Q162),IF(AND((K162+J162)/SUM(H162:K162)&gt;=0.2,AW162=0),1,0),0)</f>
        <v>0</v>
      </c>
      <c r="BA162">
        <f>IF(P162=MAX(N162:Q162),IF(K162/SUM(H162:K162)&gt;=0.2,1,0),0)</f>
        <v>0</v>
      </c>
      <c r="BB162">
        <f>IF(Q162=MAX(N162:Q162),IF((L162+M162)/SUM(L162:M162)&gt;=0.2, 1,0),0)</f>
        <v>0</v>
      </c>
      <c r="BC162">
        <f>IF(Q162=MAX(N162:Q162),IF(M162/SUM(L162:M162)&gt;=0.2, 1,0),0)</f>
        <v>0</v>
      </c>
    </row>
    <row r="163" spans="1:55" x14ac:dyDescent="0.25">
      <c r="A163" t="s">
        <v>24</v>
      </c>
      <c r="B163" t="s">
        <v>14</v>
      </c>
      <c r="C163" t="s">
        <v>32</v>
      </c>
      <c r="D163" s="6">
        <v>1</v>
      </c>
      <c r="E163" s="7">
        <v>0</v>
      </c>
      <c r="F163" s="7">
        <v>0</v>
      </c>
      <c r="G163" s="7">
        <v>0</v>
      </c>
      <c r="H163" s="8">
        <v>0</v>
      </c>
      <c r="I163" s="8">
        <v>0</v>
      </c>
      <c r="J163" s="8">
        <v>0</v>
      </c>
      <c r="K163" s="8">
        <v>0</v>
      </c>
      <c r="L163" s="9">
        <v>0</v>
      </c>
      <c r="M163" s="9">
        <v>0</v>
      </c>
      <c r="N163" s="15">
        <f t="shared" si="58"/>
        <v>1</v>
      </c>
      <c r="O163" s="15">
        <f t="shared" si="59"/>
        <v>0</v>
      </c>
      <c r="P163" s="15">
        <f t="shared" si="60"/>
        <v>0</v>
      </c>
      <c r="Q163" s="15">
        <f t="shared" si="61"/>
        <v>0</v>
      </c>
      <c r="Y163">
        <f t="shared" si="63"/>
        <v>0</v>
      </c>
      <c r="Z163">
        <f t="shared" si="64"/>
        <v>0</v>
      </c>
      <c r="AA163">
        <f t="shared" si="65"/>
        <v>0</v>
      </c>
      <c r="AB163">
        <f t="shared" si="66"/>
        <v>0</v>
      </c>
      <c r="AC163">
        <f t="shared" si="67"/>
        <v>0</v>
      </c>
      <c r="AD163">
        <f t="shared" si="68"/>
        <v>0</v>
      </c>
      <c r="AE163">
        <f t="shared" si="69"/>
        <v>0</v>
      </c>
      <c r="AT163">
        <f t="shared" si="62"/>
        <v>1</v>
      </c>
      <c r="AU163">
        <f>IF(O163=MAX(N163:Q163),IF(AND((G163+F163+E163)/SUM(E163:G163)&gt;=0.2,AV163=0),1,0),0)</f>
        <v>0</v>
      </c>
      <c r="AV163">
        <f>IF(O163=MAX(N163:Q163),IF(AND((G163+F163)/SUM(E163:G163)&gt;=0.2,AW163=0),1,0),0)</f>
        <v>0</v>
      </c>
      <c r="AW163">
        <f>IF(O163=MAX(N163:Q163),IF(G163/SUM(E163:G163)&gt;=0.2,1,0),0)</f>
        <v>0</v>
      </c>
      <c r="AX163">
        <f>IF(P163=MAX(N163:Q163),IF(AND((K163+J163+I163+H163)/SUM(H163:K163)&gt;=0.2,AZ163=0),1,0),0)</f>
        <v>0</v>
      </c>
      <c r="AY163">
        <f>IF(P163=MAX(N163:Q163),IF(AND((K163+J163+I163)/SUM(H163:K163)&gt;=0.2,AZ163=0),1,0),0)</f>
        <v>0</v>
      </c>
      <c r="AZ163">
        <f>IF(P163=MAX(N163:Q163),IF(AND((K163+J163)/SUM(H163:K163)&gt;=0.2,AW163=0),1,0),0)</f>
        <v>0</v>
      </c>
      <c r="BA163">
        <f>IF(P163=MAX(N163:Q163),IF(K163/SUM(H163:K163)&gt;=0.2,1,0),0)</f>
        <v>0</v>
      </c>
      <c r="BB163">
        <f>IF(Q163=MAX(N163:Q163),IF((L163+M163)/SUM(L163:M163)&gt;=0.2, 1,0),0)</f>
        <v>0</v>
      </c>
      <c r="BC163">
        <f>IF(Q163=MAX(N163:Q163),IF(M163/SUM(L163:M163)&gt;=0.2, 1,0),0)</f>
        <v>0</v>
      </c>
    </row>
    <row r="164" spans="1:55" x14ac:dyDescent="0.25">
      <c r="A164" t="s">
        <v>24</v>
      </c>
      <c r="B164" t="s">
        <v>16</v>
      </c>
      <c r="C164" t="s">
        <v>32</v>
      </c>
      <c r="D164" s="6">
        <v>1</v>
      </c>
      <c r="E164" s="7">
        <v>0</v>
      </c>
      <c r="F164" s="7">
        <v>0</v>
      </c>
      <c r="G164" s="7">
        <v>0</v>
      </c>
      <c r="H164" s="8">
        <v>0</v>
      </c>
      <c r="I164" s="8">
        <v>0</v>
      </c>
      <c r="J164" s="8">
        <v>0</v>
      </c>
      <c r="K164" s="8">
        <v>0</v>
      </c>
      <c r="L164" s="9">
        <v>0</v>
      </c>
      <c r="M164" s="9">
        <v>0</v>
      </c>
      <c r="N164" s="15">
        <f t="shared" si="58"/>
        <v>1</v>
      </c>
      <c r="O164" s="15">
        <f t="shared" si="59"/>
        <v>0</v>
      </c>
      <c r="P164" s="15">
        <f t="shared" si="60"/>
        <v>0</v>
      </c>
      <c r="Q164" s="15">
        <f t="shared" si="61"/>
        <v>0</v>
      </c>
      <c r="Y164">
        <f t="shared" si="63"/>
        <v>0</v>
      </c>
      <c r="Z164">
        <f t="shared" si="64"/>
        <v>0</v>
      </c>
      <c r="AA164">
        <f t="shared" si="65"/>
        <v>0</v>
      </c>
      <c r="AB164">
        <f t="shared" si="66"/>
        <v>0</v>
      </c>
      <c r="AC164">
        <f t="shared" si="67"/>
        <v>0</v>
      </c>
      <c r="AD164">
        <f t="shared" si="68"/>
        <v>0</v>
      </c>
      <c r="AE164">
        <f t="shared" si="69"/>
        <v>0</v>
      </c>
      <c r="AT164">
        <f t="shared" si="62"/>
        <v>1</v>
      </c>
      <c r="AU164">
        <f>IF(O164=MAX(N164:Q164),IF(AND((G164+F164+E164)/SUM(E164:G164)&gt;=0.2,AV164=0),1,0),0)</f>
        <v>0</v>
      </c>
      <c r="AV164">
        <f>IF(O164=MAX(N164:Q164),IF(AND((G164+F164)/SUM(E164:G164)&gt;=0.2,AW164=0),1,0),0)</f>
        <v>0</v>
      </c>
      <c r="AW164">
        <f>IF(O164=MAX(N164:Q164),IF(G164/SUM(E164:G164)&gt;=0.2,1,0),0)</f>
        <v>0</v>
      </c>
      <c r="AX164">
        <f>IF(P164=MAX(N164:Q164),IF(AND((K164+J164+I164+H164)/SUM(H164:K164)&gt;=0.2,AZ164=0),1,0),0)</f>
        <v>0</v>
      </c>
      <c r="AY164">
        <f>IF(P164=MAX(N164:Q164),IF(AND((K164+J164+I164)/SUM(H164:K164)&gt;=0.2,AZ164=0),1,0),0)</f>
        <v>0</v>
      </c>
      <c r="AZ164">
        <f>IF(P164=MAX(N164:Q164),IF(AND((K164+J164)/SUM(H164:K164)&gt;=0.2,AW164=0),1,0),0)</f>
        <v>0</v>
      </c>
      <c r="BA164">
        <f>IF(P164=MAX(N164:Q164),IF(K164/SUM(H164:K164)&gt;=0.2,1,0),0)</f>
        <v>0</v>
      </c>
      <c r="BB164">
        <f>IF(Q164=MAX(N164:Q164),IF((L164+M164)/SUM(L164:M164)&gt;=0.2, 1,0),0)</f>
        <v>0</v>
      </c>
      <c r="BC164">
        <f>IF(Q164=MAX(N164:Q164),IF(M164/SUM(L164:M164)&gt;=0.2, 1,0),0)</f>
        <v>0</v>
      </c>
    </row>
    <row r="165" spans="1:55" x14ac:dyDescent="0.25">
      <c r="A165" t="s">
        <v>24</v>
      </c>
      <c r="B165" t="s">
        <v>17</v>
      </c>
      <c r="C165" t="s">
        <v>32</v>
      </c>
      <c r="D165" s="6">
        <v>1</v>
      </c>
      <c r="E165" s="7">
        <v>0</v>
      </c>
      <c r="F165" s="7">
        <v>0</v>
      </c>
      <c r="G165" s="7">
        <v>0</v>
      </c>
      <c r="H165" s="8">
        <v>0</v>
      </c>
      <c r="I165" s="8">
        <v>0</v>
      </c>
      <c r="J165" s="8">
        <v>0</v>
      </c>
      <c r="K165" s="8">
        <v>0</v>
      </c>
      <c r="L165" s="9">
        <v>0</v>
      </c>
      <c r="M165" s="9">
        <v>0</v>
      </c>
      <c r="N165" s="15">
        <f t="shared" si="58"/>
        <v>1</v>
      </c>
      <c r="O165" s="15">
        <f t="shared" si="59"/>
        <v>0</v>
      </c>
      <c r="P165" s="15">
        <f t="shared" si="60"/>
        <v>0</v>
      </c>
      <c r="Q165" s="15">
        <f t="shared" si="61"/>
        <v>0</v>
      </c>
      <c r="Y165">
        <f t="shared" si="63"/>
        <v>0</v>
      </c>
      <c r="Z165">
        <f t="shared" si="64"/>
        <v>0</v>
      </c>
      <c r="AA165">
        <f t="shared" si="65"/>
        <v>0</v>
      </c>
      <c r="AB165">
        <f t="shared" si="66"/>
        <v>0</v>
      </c>
      <c r="AC165">
        <f t="shared" si="67"/>
        <v>0</v>
      </c>
      <c r="AD165">
        <f t="shared" si="68"/>
        <v>0</v>
      </c>
      <c r="AE165">
        <f t="shared" si="69"/>
        <v>0</v>
      </c>
      <c r="AT165">
        <f t="shared" si="62"/>
        <v>1</v>
      </c>
      <c r="AU165">
        <f>IF(O165=MAX(N165:Q165),IF(AND((G165+F165+E165)/SUM(E165:G165)&gt;=0.2,AV165=0),1,0),0)</f>
        <v>0</v>
      </c>
      <c r="AV165">
        <f>IF(O165=MAX(N165:Q165),IF(AND((G165+F165)/SUM(E165:G165)&gt;=0.2,AW165=0),1,0),0)</f>
        <v>0</v>
      </c>
      <c r="AW165">
        <f>IF(O165=MAX(N165:Q165),IF(G165/SUM(E165:G165)&gt;=0.2,1,0),0)</f>
        <v>0</v>
      </c>
      <c r="AX165">
        <f>IF(P165=MAX(N165:Q165),IF(AND((K165+J165+I165+H165)/SUM(H165:K165)&gt;=0.2,AZ165=0),1,0),0)</f>
        <v>0</v>
      </c>
      <c r="AY165">
        <f>IF(P165=MAX(N165:Q165),IF(AND((K165+J165+I165)/SUM(H165:K165)&gt;=0.2,AZ165=0),1,0),0)</f>
        <v>0</v>
      </c>
      <c r="AZ165">
        <f>IF(P165=MAX(N165:Q165),IF(AND((K165+J165)/SUM(H165:K165)&gt;=0.2,AW165=0),1,0),0)</f>
        <v>0</v>
      </c>
      <c r="BA165">
        <f>IF(P165=MAX(N165:Q165),IF(K165/SUM(H165:K165)&gt;=0.2,1,0),0)</f>
        <v>0</v>
      </c>
      <c r="BB165">
        <f>IF(Q165=MAX(N165:Q165),IF((L165+M165)/SUM(L165:M165)&gt;=0.2, 1,0),0)</f>
        <v>0</v>
      </c>
      <c r="BC165">
        <f>IF(Q165=MAX(N165:Q165),IF(M165/SUM(L165:M165)&gt;=0.2, 1,0),0)</f>
        <v>0</v>
      </c>
    </row>
    <row r="166" spans="1:55" x14ac:dyDescent="0.25">
      <c r="A166" t="s">
        <v>24</v>
      </c>
      <c r="B166" t="s">
        <v>18</v>
      </c>
      <c r="C166" t="s">
        <v>32</v>
      </c>
      <c r="D166" s="6">
        <v>1</v>
      </c>
      <c r="E166" s="7">
        <v>0</v>
      </c>
      <c r="F166" s="7">
        <v>0</v>
      </c>
      <c r="G166" s="7">
        <v>0</v>
      </c>
      <c r="H166" s="8">
        <v>0</v>
      </c>
      <c r="I166" s="8">
        <v>0</v>
      </c>
      <c r="J166" s="8">
        <v>0</v>
      </c>
      <c r="K166" s="8">
        <v>0</v>
      </c>
      <c r="L166" s="9">
        <v>0</v>
      </c>
      <c r="M166" s="9">
        <v>0</v>
      </c>
      <c r="N166" s="15">
        <f t="shared" si="58"/>
        <v>1</v>
      </c>
      <c r="O166" s="15">
        <f t="shared" si="59"/>
        <v>0</v>
      </c>
      <c r="P166" s="15">
        <f t="shared" si="60"/>
        <v>0</v>
      </c>
      <c r="Q166" s="15">
        <f t="shared" si="61"/>
        <v>0</v>
      </c>
      <c r="Y166">
        <f t="shared" si="63"/>
        <v>0</v>
      </c>
      <c r="Z166">
        <f t="shared" si="64"/>
        <v>0</v>
      </c>
      <c r="AA166">
        <f t="shared" si="65"/>
        <v>0</v>
      </c>
      <c r="AB166">
        <f t="shared" si="66"/>
        <v>0</v>
      </c>
      <c r="AC166">
        <f t="shared" si="67"/>
        <v>0</v>
      </c>
      <c r="AD166">
        <f t="shared" si="68"/>
        <v>0</v>
      </c>
      <c r="AE166">
        <f t="shared" si="69"/>
        <v>0</v>
      </c>
      <c r="AT166">
        <f t="shared" si="62"/>
        <v>1</v>
      </c>
      <c r="AU166">
        <f>IF(O166=MAX(N166:Q166),IF(AND((G166+F166+E166)/SUM(E166:G166)&gt;=0.2,AV166=0),1,0),0)</f>
        <v>0</v>
      </c>
      <c r="AV166">
        <f>IF(O166=MAX(N166:Q166),IF(AND((G166+F166)/SUM(E166:G166)&gt;=0.2,AW166=0),1,0),0)</f>
        <v>0</v>
      </c>
      <c r="AW166">
        <f>IF(O166=MAX(N166:Q166),IF(G166/SUM(E166:G166)&gt;=0.2,1,0),0)</f>
        <v>0</v>
      </c>
      <c r="AX166">
        <f>IF(P166=MAX(N166:Q166),IF(AND((K166+J166+I166+H166)/SUM(H166:K166)&gt;=0.2,AZ166=0),1,0),0)</f>
        <v>0</v>
      </c>
      <c r="AY166">
        <f>IF(P166=MAX(N166:Q166),IF(AND((K166+J166+I166)/SUM(H166:K166)&gt;=0.2,AZ166=0),1,0),0)</f>
        <v>0</v>
      </c>
      <c r="AZ166">
        <f>IF(P166=MAX(N166:Q166),IF(AND((K166+J166)/SUM(H166:K166)&gt;=0.2,AW166=0),1,0),0)</f>
        <v>0</v>
      </c>
      <c r="BA166">
        <f>IF(P166=MAX(N166:Q166),IF(K166/SUM(H166:K166)&gt;=0.2,1,0),0)</f>
        <v>0</v>
      </c>
      <c r="BB166">
        <f>IF(Q166=MAX(N166:Q166),IF((L166+M166)/SUM(L166:M166)&gt;=0.2, 1,0),0)</f>
        <v>0</v>
      </c>
      <c r="BC166">
        <f>IF(Q166=MAX(N166:Q166),IF(M166/SUM(L166:M166)&gt;=0.2, 1,0),0)</f>
        <v>0</v>
      </c>
    </row>
    <row r="167" spans="1:55" x14ac:dyDescent="0.25">
      <c r="A167" t="s">
        <v>24</v>
      </c>
      <c r="B167" t="s">
        <v>19</v>
      </c>
      <c r="C167" t="s">
        <v>32</v>
      </c>
      <c r="D167" s="6">
        <v>1</v>
      </c>
      <c r="E167" s="7">
        <v>0</v>
      </c>
      <c r="F167" s="7">
        <v>0</v>
      </c>
      <c r="G167" s="7">
        <v>0</v>
      </c>
      <c r="H167" s="8">
        <v>0</v>
      </c>
      <c r="I167" s="8">
        <v>0</v>
      </c>
      <c r="J167" s="8">
        <v>0</v>
      </c>
      <c r="K167" s="8">
        <v>0</v>
      </c>
      <c r="L167" s="9">
        <v>0</v>
      </c>
      <c r="M167" s="9">
        <v>0</v>
      </c>
      <c r="N167" s="15">
        <f t="shared" si="58"/>
        <v>1</v>
      </c>
      <c r="O167" s="15">
        <f t="shared" si="59"/>
        <v>0</v>
      </c>
      <c r="P167" s="15">
        <f t="shared" si="60"/>
        <v>0</v>
      </c>
      <c r="Q167" s="15">
        <f t="shared" si="61"/>
        <v>0</v>
      </c>
      <c r="Y167">
        <f t="shared" si="63"/>
        <v>0</v>
      </c>
      <c r="Z167">
        <f t="shared" si="64"/>
        <v>0</v>
      </c>
      <c r="AA167">
        <f t="shared" si="65"/>
        <v>0</v>
      </c>
      <c r="AB167">
        <f t="shared" si="66"/>
        <v>0</v>
      </c>
      <c r="AC167">
        <f t="shared" si="67"/>
        <v>0</v>
      </c>
      <c r="AD167">
        <f t="shared" si="68"/>
        <v>0</v>
      </c>
      <c r="AE167">
        <f t="shared" si="69"/>
        <v>0</v>
      </c>
      <c r="AT167">
        <f t="shared" si="62"/>
        <v>1</v>
      </c>
      <c r="AU167">
        <f>IF(O167=MAX(N167:Q167),IF(AND((G167+F167+E167)/SUM(E167:G167)&gt;=0.2,AV167=0),1,0),0)</f>
        <v>0</v>
      </c>
      <c r="AV167">
        <f>IF(O167=MAX(N167:Q167),IF(AND((G167+F167)/SUM(E167:G167)&gt;=0.2,AW167=0),1,0),0)</f>
        <v>0</v>
      </c>
      <c r="AW167">
        <f>IF(O167=MAX(N167:Q167),IF(G167/SUM(E167:G167)&gt;=0.2,1,0),0)</f>
        <v>0</v>
      </c>
      <c r="AX167">
        <f>IF(P167=MAX(N167:Q167),IF(AND((K167+J167+I167+H167)/SUM(H167:K167)&gt;=0.2,AZ167=0),1,0),0)</f>
        <v>0</v>
      </c>
      <c r="AY167">
        <f>IF(P167=MAX(N167:Q167),IF(AND((K167+J167+I167)/SUM(H167:K167)&gt;=0.2,AZ167=0),1,0),0)</f>
        <v>0</v>
      </c>
      <c r="AZ167">
        <f>IF(P167=MAX(N167:Q167),IF(AND((K167+J167)/SUM(H167:K167)&gt;=0.2,AW167=0),1,0),0)</f>
        <v>0</v>
      </c>
      <c r="BA167">
        <f>IF(P167=MAX(N167:Q167),IF(K167/SUM(H167:K167)&gt;=0.2,1,0),0)</f>
        <v>0</v>
      </c>
      <c r="BB167">
        <f>IF(Q167=MAX(N167:Q167),IF((L167+M167)/SUM(L167:M167)&gt;=0.2, 1,0),0)</f>
        <v>0</v>
      </c>
      <c r="BC167">
        <f>IF(Q167=MAX(N167:Q167),IF(M167/SUM(L167:M167)&gt;=0.2, 1,0),0)</f>
        <v>0</v>
      </c>
    </row>
    <row r="168" spans="1:55" x14ac:dyDescent="0.25">
      <c r="A168" t="s">
        <v>24</v>
      </c>
      <c r="B168" t="s">
        <v>20</v>
      </c>
      <c r="C168" t="s">
        <v>32</v>
      </c>
      <c r="D168" s="6">
        <v>1</v>
      </c>
      <c r="E168" s="7">
        <v>0</v>
      </c>
      <c r="F168" s="7">
        <v>0</v>
      </c>
      <c r="G168" s="7">
        <v>0</v>
      </c>
      <c r="H168" s="8">
        <v>0</v>
      </c>
      <c r="I168" s="8">
        <v>0</v>
      </c>
      <c r="J168" s="8">
        <v>0</v>
      </c>
      <c r="K168" s="8">
        <v>0</v>
      </c>
      <c r="L168" s="9">
        <v>0</v>
      </c>
      <c r="M168" s="9">
        <v>0</v>
      </c>
      <c r="N168" s="15">
        <f t="shared" si="58"/>
        <v>1</v>
      </c>
      <c r="O168" s="15">
        <f t="shared" si="59"/>
        <v>0</v>
      </c>
      <c r="P168" s="15">
        <f t="shared" si="60"/>
        <v>0</v>
      </c>
      <c r="Q168" s="15">
        <f t="shared" si="61"/>
        <v>0</v>
      </c>
      <c r="Y168">
        <f t="shared" si="63"/>
        <v>0</v>
      </c>
      <c r="Z168">
        <f t="shared" si="64"/>
        <v>0</v>
      </c>
      <c r="AA168">
        <f t="shared" si="65"/>
        <v>0</v>
      </c>
      <c r="AB168">
        <f t="shared" si="66"/>
        <v>0</v>
      </c>
      <c r="AC168">
        <f t="shared" si="67"/>
        <v>0</v>
      </c>
      <c r="AD168">
        <f t="shared" si="68"/>
        <v>0</v>
      </c>
      <c r="AE168">
        <f t="shared" si="69"/>
        <v>0</v>
      </c>
      <c r="AT168">
        <f t="shared" si="62"/>
        <v>1</v>
      </c>
      <c r="AU168">
        <f>IF(O168=MAX(N168:Q168),IF(AND((G168+F168+E168)/SUM(E168:G168)&gt;=0.2,AV168=0),1,0),0)</f>
        <v>0</v>
      </c>
      <c r="AV168">
        <f>IF(O168=MAX(N168:Q168),IF(AND((G168+F168)/SUM(E168:G168)&gt;=0.2,AW168=0),1,0),0)</f>
        <v>0</v>
      </c>
      <c r="AW168">
        <f>IF(O168=MAX(N168:Q168),IF(G168/SUM(E168:G168)&gt;=0.2,1,0),0)</f>
        <v>0</v>
      </c>
      <c r="AX168">
        <f>IF(P168=MAX(N168:Q168),IF(AND((K168+J168+I168+H168)/SUM(H168:K168)&gt;=0.2,AZ168=0),1,0),0)</f>
        <v>0</v>
      </c>
      <c r="AY168">
        <f>IF(P168=MAX(N168:Q168),IF(AND((K168+J168+I168)/SUM(H168:K168)&gt;=0.2,AZ168=0),1,0),0)</f>
        <v>0</v>
      </c>
      <c r="AZ168">
        <f>IF(P168=MAX(N168:Q168),IF(AND((K168+J168)/SUM(H168:K168)&gt;=0.2,AW168=0),1,0),0)</f>
        <v>0</v>
      </c>
      <c r="BA168">
        <f>IF(P168=MAX(N168:Q168),IF(K168/SUM(H168:K168)&gt;=0.2,1,0),0)</f>
        <v>0</v>
      </c>
      <c r="BB168">
        <f>IF(Q168=MAX(N168:Q168),IF((L168+M168)/SUM(L168:M168)&gt;=0.2, 1,0),0)</f>
        <v>0</v>
      </c>
      <c r="BC168">
        <f>IF(Q168=MAX(N168:Q168),IF(M168/SUM(L168:M168)&gt;=0.2, 1,0),0)</f>
        <v>0</v>
      </c>
    </row>
    <row r="169" spans="1:55" x14ac:dyDescent="0.25">
      <c r="A169" t="s">
        <v>24</v>
      </c>
      <c r="B169" t="s">
        <v>21</v>
      </c>
      <c r="C169" t="s">
        <v>32</v>
      </c>
      <c r="D169" s="6">
        <v>1</v>
      </c>
      <c r="E169" s="7">
        <v>0</v>
      </c>
      <c r="F169" s="7">
        <v>0</v>
      </c>
      <c r="G169" s="7">
        <v>0</v>
      </c>
      <c r="H169" s="8">
        <v>0</v>
      </c>
      <c r="I169" s="8">
        <v>0</v>
      </c>
      <c r="J169" s="8">
        <v>0</v>
      </c>
      <c r="K169" s="8">
        <v>0</v>
      </c>
      <c r="L169" s="9">
        <v>0</v>
      </c>
      <c r="M169" s="9">
        <v>0</v>
      </c>
      <c r="N169" s="15">
        <f t="shared" si="58"/>
        <v>1</v>
      </c>
      <c r="O169" s="15">
        <f t="shared" si="59"/>
        <v>0</v>
      </c>
      <c r="P169" s="15">
        <f t="shared" si="60"/>
        <v>0</v>
      </c>
      <c r="Q169" s="15">
        <f t="shared" si="61"/>
        <v>0</v>
      </c>
      <c r="Y169">
        <f t="shared" si="63"/>
        <v>0</v>
      </c>
      <c r="Z169">
        <f t="shared" si="64"/>
        <v>0</v>
      </c>
      <c r="AA169">
        <f t="shared" si="65"/>
        <v>0</v>
      </c>
      <c r="AB169">
        <f t="shared" si="66"/>
        <v>0</v>
      </c>
      <c r="AC169">
        <f t="shared" si="67"/>
        <v>0</v>
      </c>
      <c r="AD169">
        <f t="shared" si="68"/>
        <v>0</v>
      </c>
      <c r="AE169">
        <f t="shared" si="69"/>
        <v>0</v>
      </c>
      <c r="AT169">
        <f t="shared" si="62"/>
        <v>1</v>
      </c>
      <c r="AU169">
        <f>IF(O169=MAX(N169:Q169),IF(AND((G169+F169+E169)/SUM(E169:G169)&gt;=0.2,AV169=0),1,0),0)</f>
        <v>0</v>
      </c>
      <c r="AV169">
        <f>IF(O169=MAX(N169:Q169),IF(AND((G169+F169)/SUM(E169:G169)&gt;=0.2,AW169=0),1,0),0)</f>
        <v>0</v>
      </c>
      <c r="AW169">
        <f>IF(O169=MAX(N169:Q169),IF(G169/SUM(E169:G169)&gt;=0.2,1,0),0)</f>
        <v>0</v>
      </c>
      <c r="AX169">
        <f>IF(P169=MAX(N169:Q169),IF(AND((K169+J169+I169+H169)/SUM(H169:K169)&gt;=0.2,AZ169=0),1,0),0)</f>
        <v>0</v>
      </c>
      <c r="AY169">
        <f>IF(P169=MAX(N169:Q169),IF(AND((K169+J169+I169)/SUM(H169:K169)&gt;=0.2,AZ169=0),1,0),0)</f>
        <v>0</v>
      </c>
      <c r="AZ169">
        <f>IF(P169=MAX(N169:Q169),IF(AND((K169+J169)/SUM(H169:K169)&gt;=0.2,AW169=0),1,0),0)</f>
        <v>0</v>
      </c>
      <c r="BA169">
        <f>IF(P169=MAX(N169:Q169),IF(K169/SUM(H169:K169)&gt;=0.2,1,0),0)</f>
        <v>0</v>
      </c>
      <c r="BB169">
        <f>IF(Q169=MAX(N169:Q169),IF((L169+M169)/SUM(L169:M169)&gt;=0.2, 1,0),0)</f>
        <v>0</v>
      </c>
      <c r="BC169">
        <f>IF(Q169=MAX(N169:Q169),IF(M169/SUM(L169:M169)&gt;=0.2, 1,0),0)</f>
        <v>0</v>
      </c>
    </row>
    <row r="170" spans="1:55" x14ac:dyDescent="0.25">
      <c r="A170" t="s">
        <v>25</v>
      </c>
      <c r="B170" t="s">
        <v>14</v>
      </c>
      <c r="C170" t="s">
        <v>32</v>
      </c>
      <c r="D170" s="6">
        <v>1</v>
      </c>
      <c r="E170" s="7">
        <v>0</v>
      </c>
      <c r="F170" s="7">
        <v>0</v>
      </c>
      <c r="G170" s="7">
        <v>0</v>
      </c>
      <c r="H170" s="8">
        <v>0</v>
      </c>
      <c r="I170" s="8">
        <v>0</v>
      </c>
      <c r="J170" s="8">
        <v>0</v>
      </c>
      <c r="K170" s="8">
        <v>0</v>
      </c>
      <c r="L170" s="9">
        <v>0</v>
      </c>
      <c r="M170" s="9">
        <v>0</v>
      </c>
      <c r="N170" s="15">
        <f t="shared" si="58"/>
        <v>1</v>
      </c>
      <c r="O170" s="15">
        <f t="shared" si="59"/>
        <v>0</v>
      </c>
      <c r="P170" s="15">
        <f t="shared" si="60"/>
        <v>0</v>
      </c>
      <c r="Q170" s="15">
        <f t="shared" si="61"/>
        <v>0</v>
      </c>
      <c r="Y170">
        <f t="shared" si="63"/>
        <v>0</v>
      </c>
      <c r="Z170">
        <f t="shared" si="64"/>
        <v>0</v>
      </c>
      <c r="AA170">
        <f t="shared" si="65"/>
        <v>0</v>
      </c>
      <c r="AB170">
        <f t="shared" si="66"/>
        <v>0</v>
      </c>
      <c r="AC170">
        <f t="shared" si="67"/>
        <v>0</v>
      </c>
      <c r="AD170">
        <f t="shared" si="68"/>
        <v>0</v>
      </c>
      <c r="AE170">
        <f t="shared" si="69"/>
        <v>0</v>
      </c>
      <c r="AT170">
        <f t="shared" si="62"/>
        <v>1</v>
      </c>
      <c r="AU170">
        <f>IF(O170=MAX(N170:Q170),IF(AND((G170+F170+E170)/SUM(E170:G170)&gt;=0.2,AV170=0),1,0),0)</f>
        <v>0</v>
      </c>
      <c r="AV170">
        <f>IF(O170=MAX(N170:Q170),IF(AND((G170+F170)/SUM(E170:G170)&gt;=0.2,AW170=0),1,0),0)</f>
        <v>0</v>
      </c>
      <c r="AW170">
        <f>IF(O170=MAX(N170:Q170),IF(G170/SUM(E170:G170)&gt;=0.2,1,0),0)</f>
        <v>0</v>
      </c>
      <c r="AX170">
        <f>IF(P170=MAX(N170:Q170),IF(AND((K170+J170+I170+H170)/SUM(H170:K170)&gt;=0.2,AZ170=0),1,0),0)</f>
        <v>0</v>
      </c>
      <c r="AY170">
        <f>IF(P170=MAX(N170:Q170),IF(AND((K170+J170+I170)/SUM(H170:K170)&gt;=0.2,AZ170=0),1,0),0)</f>
        <v>0</v>
      </c>
      <c r="AZ170">
        <f>IF(P170=MAX(N170:Q170),IF(AND((K170+J170)/SUM(H170:K170)&gt;=0.2,AW170=0),1,0),0)</f>
        <v>0</v>
      </c>
      <c r="BA170">
        <f>IF(P170=MAX(N170:Q170),IF(K170/SUM(H170:K170)&gt;=0.2,1,0),0)</f>
        <v>0</v>
      </c>
      <c r="BB170">
        <f>IF(Q170=MAX(N170:Q170),IF((L170+M170)/SUM(L170:M170)&gt;=0.2, 1,0),0)</f>
        <v>0</v>
      </c>
      <c r="BC170">
        <f>IF(Q170=MAX(N170:Q170),IF(M170/SUM(L170:M170)&gt;=0.2, 1,0),0)</f>
        <v>0</v>
      </c>
    </row>
    <row r="171" spans="1:55" x14ac:dyDescent="0.25">
      <c r="A171" t="s">
        <v>25</v>
      </c>
      <c r="B171" t="s">
        <v>16</v>
      </c>
      <c r="C171" t="s">
        <v>32</v>
      </c>
      <c r="D171" s="6">
        <v>1</v>
      </c>
      <c r="E171" s="7">
        <v>0</v>
      </c>
      <c r="F171" s="7">
        <v>0</v>
      </c>
      <c r="G171" s="7">
        <v>0</v>
      </c>
      <c r="H171" s="8">
        <v>0</v>
      </c>
      <c r="I171" s="8">
        <v>0</v>
      </c>
      <c r="J171" s="8">
        <v>0</v>
      </c>
      <c r="K171" s="8">
        <v>0</v>
      </c>
      <c r="L171" s="9">
        <v>0</v>
      </c>
      <c r="M171" s="9">
        <v>0</v>
      </c>
      <c r="N171" s="15">
        <f t="shared" si="58"/>
        <v>1</v>
      </c>
      <c r="O171" s="15">
        <f t="shared" si="59"/>
        <v>0</v>
      </c>
      <c r="P171" s="15">
        <f t="shared" si="60"/>
        <v>0</v>
      </c>
      <c r="Q171" s="15">
        <f t="shared" si="61"/>
        <v>0</v>
      </c>
      <c r="Y171">
        <f t="shared" si="63"/>
        <v>0</v>
      </c>
      <c r="Z171">
        <f t="shared" si="64"/>
        <v>0</v>
      </c>
      <c r="AA171">
        <f t="shared" si="65"/>
        <v>0</v>
      </c>
      <c r="AB171">
        <f t="shared" si="66"/>
        <v>0</v>
      </c>
      <c r="AC171">
        <f t="shared" si="67"/>
        <v>0</v>
      </c>
      <c r="AD171">
        <f t="shared" si="68"/>
        <v>0</v>
      </c>
      <c r="AE171">
        <f t="shared" si="69"/>
        <v>0</v>
      </c>
      <c r="AT171">
        <f t="shared" si="62"/>
        <v>1</v>
      </c>
      <c r="AU171">
        <f>IF(O171=MAX(N171:Q171),IF(AND((G171+F171+E171)/SUM(E171:G171)&gt;=0.2,AV171=0),1,0),0)</f>
        <v>0</v>
      </c>
      <c r="AV171">
        <f>IF(O171=MAX(N171:Q171),IF(AND((G171+F171)/SUM(E171:G171)&gt;=0.2,AW171=0),1,0),0)</f>
        <v>0</v>
      </c>
      <c r="AW171">
        <f>IF(O171=MAX(N171:Q171),IF(G171/SUM(E171:G171)&gt;=0.2,1,0),0)</f>
        <v>0</v>
      </c>
      <c r="AX171">
        <f>IF(P171=MAX(N171:Q171),IF(AND((K171+J171+I171+H171)/SUM(H171:K171)&gt;=0.2,AZ171=0),1,0),0)</f>
        <v>0</v>
      </c>
      <c r="AY171">
        <f>IF(P171=MAX(N171:Q171),IF(AND((K171+J171+I171)/SUM(H171:K171)&gt;=0.2,AZ171=0),1,0),0)</f>
        <v>0</v>
      </c>
      <c r="AZ171">
        <f>IF(P171=MAX(N171:Q171),IF(AND((K171+J171)/SUM(H171:K171)&gt;=0.2,AW171=0),1,0),0)</f>
        <v>0</v>
      </c>
      <c r="BA171">
        <f>IF(P171=MAX(N171:Q171),IF(K171/SUM(H171:K171)&gt;=0.2,1,0),0)</f>
        <v>0</v>
      </c>
      <c r="BB171">
        <f>IF(Q171=MAX(N171:Q171),IF((L171+M171)/SUM(L171:M171)&gt;=0.2, 1,0),0)</f>
        <v>0</v>
      </c>
      <c r="BC171">
        <f>IF(Q171=MAX(N171:Q171),IF(M171/SUM(L171:M171)&gt;=0.2, 1,0),0)</f>
        <v>0</v>
      </c>
    </row>
    <row r="172" spans="1:55" x14ac:dyDescent="0.25">
      <c r="A172" t="s">
        <v>25</v>
      </c>
      <c r="B172" t="s">
        <v>17</v>
      </c>
      <c r="C172" t="s">
        <v>32</v>
      </c>
      <c r="D172" s="6">
        <v>1</v>
      </c>
      <c r="E172" s="7">
        <v>0</v>
      </c>
      <c r="F172" s="7">
        <v>0</v>
      </c>
      <c r="G172" s="7">
        <v>0</v>
      </c>
      <c r="H172" s="8">
        <v>0</v>
      </c>
      <c r="I172" s="8">
        <v>0</v>
      </c>
      <c r="J172" s="8">
        <v>0</v>
      </c>
      <c r="K172" s="8">
        <v>0</v>
      </c>
      <c r="L172" s="9">
        <v>0</v>
      </c>
      <c r="M172" s="9">
        <v>0</v>
      </c>
      <c r="N172" s="15">
        <f t="shared" si="58"/>
        <v>1</v>
      </c>
      <c r="O172" s="15">
        <f t="shared" si="59"/>
        <v>0</v>
      </c>
      <c r="P172" s="15">
        <f t="shared" si="60"/>
        <v>0</v>
      </c>
      <c r="Q172" s="15">
        <f t="shared" si="61"/>
        <v>0</v>
      </c>
      <c r="Y172">
        <f t="shared" si="63"/>
        <v>0</v>
      </c>
      <c r="Z172">
        <f t="shared" si="64"/>
        <v>0</v>
      </c>
      <c r="AA172">
        <f t="shared" si="65"/>
        <v>0</v>
      </c>
      <c r="AB172">
        <f t="shared" si="66"/>
        <v>0</v>
      </c>
      <c r="AC172">
        <f t="shared" si="67"/>
        <v>0</v>
      </c>
      <c r="AD172">
        <f t="shared" si="68"/>
        <v>0</v>
      </c>
      <c r="AE172">
        <f t="shared" si="69"/>
        <v>0</v>
      </c>
      <c r="AT172">
        <f t="shared" si="62"/>
        <v>1</v>
      </c>
      <c r="AU172">
        <f>IF(O172=MAX(N172:Q172),IF(AND((G172+F172+E172)/SUM(E172:G172)&gt;=0.2,AV172=0),1,0),0)</f>
        <v>0</v>
      </c>
      <c r="AV172">
        <f>IF(O172=MAX(N172:Q172),IF(AND((G172+F172)/SUM(E172:G172)&gt;=0.2,AW172=0),1,0),0)</f>
        <v>0</v>
      </c>
      <c r="AW172">
        <f>IF(O172=MAX(N172:Q172),IF(G172/SUM(E172:G172)&gt;=0.2,1,0),0)</f>
        <v>0</v>
      </c>
      <c r="AX172">
        <f>IF(P172=MAX(N172:Q172),IF(AND((K172+J172+I172+H172)/SUM(H172:K172)&gt;=0.2,AZ172=0),1,0),0)</f>
        <v>0</v>
      </c>
      <c r="AY172">
        <f>IF(P172=MAX(N172:Q172),IF(AND((K172+J172+I172)/SUM(H172:K172)&gt;=0.2,AZ172=0),1,0),0)</f>
        <v>0</v>
      </c>
      <c r="AZ172">
        <f>IF(P172=MAX(N172:Q172),IF(AND((K172+J172)/SUM(H172:K172)&gt;=0.2,AW172=0),1,0),0)</f>
        <v>0</v>
      </c>
      <c r="BA172">
        <f>IF(P172=MAX(N172:Q172),IF(K172/SUM(H172:K172)&gt;=0.2,1,0),0)</f>
        <v>0</v>
      </c>
      <c r="BB172">
        <f>IF(Q172=MAX(N172:Q172),IF((L172+M172)/SUM(L172:M172)&gt;=0.2, 1,0),0)</f>
        <v>0</v>
      </c>
      <c r="BC172">
        <f>IF(Q172=MAX(N172:Q172),IF(M172/SUM(L172:M172)&gt;=0.2, 1,0),0)</f>
        <v>0</v>
      </c>
    </row>
    <row r="173" spans="1:55" x14ac:dyDescent="0.25">
      <c r="A173" t="s">
        <v>25</v>
      </c>
      <c r="B173" t="s">
        <v>18</v>
      </c>
      <c r="C173" t="s">
        <v>32</v>
      </c>
      <c r="D173" s="6">
        <v>1</v>
      </c>
      <c r="E173" s="7">
        <v>0</v>
      </c>
      <c r="F173" s="7">
        <v>0</v>
      </c>
      <c r="G173" s="7">
        <v>0</v>
      </c>
      <c r="H173" s="8">
        <v>0</v>
      </c>
      <c r="I173" s="8">
        <v>0</v>
      </c>
      <c r="J173" s="8">
        <v>0</v>
      </c>
      <c r="K173" s="8">
        <v>0</v>
      </c>
      <c r="L173" s="9">
        <v>0</v>
      </c>
      <c r="M173" s="9">
        <v>0</v>
      </c>
      <c r="N173" s="15">
        <f t="shared" si="58"/>
        <v>1</v>
      </c>
      <c r="O173" s="15">
        <f t="shared" si="59"/>
        <v>0</v>
      </c>
      <c r="P173" s="15">
        <f t="shared" si="60"/>
        <v>0</v>
      </c>
      <c r="Q173" s="15">
        <f t="shared" si="61"/>
        <v>0</v>
      </c>
      <c r="Y173">
        <f t="shared" si="63"/>
        <v>0</v>
      </c>
      <c r="Z173">
        <f t="shared" si="64"/>
        <v>0</v>
      </c>
      <c r="AA173">
        <f t="shared" si="65"/>
        <v>0</v>
      </c>
      <c r="AB173">
        <f t="shared" si="66"/>
        <v>0</v>
      </c>
      <c r="AC173">
        <f t="shared" si="67"/>
        <v>0</v>
      </c>
      <c r="AD173">
        <f t="shared" si="68"/>
        <v>0</v>
      </c>
      <c r="AE173">
        <f t="shared" si="69"/>
        <v>0</v>
      </c>
      <c r="AT173">
        <f t="shared" si="62"/>
        <v>1</v>
      </c>
      <c r="AU173">
        <f>IF(O173=MAX(N173:Q173),IF(AND((G173+F173+E173)/SUM(E173:G173)&gt;=0.2,AV173=0),1,0),0)</f>
        <v>0</v>
      </c>
      <c r="AV173">
        <f>IF(O173=MAX(N173:Q173),IF(AND((G173+F173)/SUM(E173:G173)&gt;=0.2,AW173=0),1,0),0)</f>
        <v>0</v>
      </c>
      <c r="AW173">
        <f>IF(O173=MAX(N173:Q173),IF(G173/SUM(E173:G173)&gt;=0.2,1,0),0)</f>
        <v>0</v>
      </c>
      <c r="AX173">
        <f>IF(P173=MAX(N173:Q173),IF(AND((K173+J173+I173+H173)/SUM(H173:K173)&gt;=0.2,AZ173=0),1,0),0)</f>
        <v>0</v>
      </c>
      <c r="AY173">
        <f>IF(P173=MAX(N173:Q173),IF(AND((K173+J173+I173)/SUM(H173:K173)&gt;=0.2,AZ173=0),1,0),0)</f>
        <v>0</v>
      </c>
      <c r="AZ173">
        <f>IF(P173=MAX(N173:Q173),IF(AND((K173+J173)/SUM(H173:K173)&gt;=0.2,AW173=0),1,0),0)</f>
        <v>0</v>
      </c>
      <c r="BA173">
        <f>IF(P173=MAX(N173:Q173),IF(K173/SUM(H173:K173)&gt;=0.2,1,0),0)</f>
        <v>0</v>
      </c>
      <c r="BB173">
        <f>IF(Q173=MAX(N173:Q173),IF((L173+M173)/SUM(L173:M173)&gt;=0.2, 1,0),0)</f>
        <v>0</v>
      </c>
      <c r="BC173">
        <f>IF(Q173=MAX(N173:Q173),IF(M173/SUM(L173:M173)&gt;=0.2, 1,0),0)</f>
        <v>0</v>
      </c>
    </row>
    <row r="174" spans="1:55" x14ac:dyDescent="0.25">
      <c r="A174" t="s">
        <v>25</v>
      </c>
      <c r="B174" t="s">
        <v>19</v>
      </c>
      <c r="C174" t="s">
        <v>32</v>
      </c>
      <c r="D174" s="6">
        <v>1</v>
      </c>
      <c r="E174" s="7">
        <v>0</v>
      </c>
      <c r="F174" s="7">
        <v>0</v>
      </c>
      <c r="G174" s="7">
        <v>0</v>
      </c>
      <c r="H174" s="8">
        <v>0</v>
      </c>
      <c r="I174" s="8">
        <v>0</v>
      </c>
      <c r="J174" s="8">
        <v>0</v>
      </c>
      <c r="K174" s="8">
        <v>0</v>
      </c>
      <c r="L174" s="9">
        <v>0</v>
      </c>
      <c r="M174" s="9">
        <v>0</v>
      </c>
      <c r="N174" s="15">
        <f t="shared" si="58"/>
        <v>1</v>
      </c>
      <c r="O174" s="15">
        <f t="shared" si="59"/>
        <v>0</v>
      </c>
      <c r="P174" s="15">
        <f t="shared" si="60"/>
        <v>0</v>
      </c>
      <c r="Q174" s="15">
        <f t="shared" si="61"/>
        <v>0</v>
      </c>
      <c r="Y174">
        <f t="shared" si="63"/>
        <v>0</v>
      </c>
      <c r="Z174">
        <f t="shared" si="64"/>
        <v>0</v>
      </c>
      <c r="AA174">
        <f t="shared" si="65"/>
        <v>0</v>
      </c>
      <c r="AB174">
        <f t="shared" si="66"/>
        <v>0</v>
      </c>
      <c r="AC174">
        <f t="shared" si="67"/>
        <v>0</v>
      </c>
      <c r="AD174">
        <f t="shared" si="68"/>
        <v>0</v>
      </c>
      <c r="AE174">
        <f t="shared" si="69"/>
        <v>0</v>
      </c>
      <c r="AT174">
        <f t="shared" si="62"/>
        <v>1</v>
      </c>
      <c r="AU174">
        <f>IF(O174=MAX(N174:Q174),IF(AND((G174+F174+E174)/SUM(E174:G174)&gt;=0.2,AV174=0),1,0),0)</f>
        <v>0</v>
      </c>
      <c r="AV174">
        <f>IF(O174=MAX(N174:Q174),IF(AND((G174+F174)/SUM(E174:G174)&gt;=0.2,AW174=0),1,0),0)</f>
        <v>0</v>
      </c>
      <c r="AW174">
        <f>IF(O174=MAX(N174:Q174),IF(G174/SUM(E174:G174)&gt;=0.2,1,0),0)</f>
        <v>0</v>
      </c>
      <c r="AX174">
        <f>IF(P174=MAX(N174:Q174),IF(AND((K174+J174+I174+H174)/SUM(H174:K174)&gt;=0.2,AZ174=0),1,0),0)</f>
        <v>0</v>
      </c>
      <c r="AY174">
        <f>IF(P174=MAX(N174:Q174),IF(AND((K174+J174+I174)/SUM(H174:K174)&gt;=0.2,AZ174=0),1,0),0)</f>
        <v>0</v>
      </c>
      <c r="AZ174">
        <f>IF(P174=MAX(N174:Q174),IF(AND((K174+J174)/SUM(H174:K174)&gt;=0.2,AW174=0),1,0),0)</f>
        <v>0</v>
      </c>
      <c r="BA174">
        <f>IF(P174=MAX(N174:Q174),IF(K174/SUM(H174:K174)&gt;=0.2,1,0),0)</f>
        <v>0</v>
      </c>
      <c r="BB174">
        <f>IF(Q174=MAX(N174:Q174),IF((L174+M174)/SUM(L174:M174)&gt;=0.2, 1,0),0)</f>
        <v>0</v>
      </c>
      <c r="BC174">
        <f>IF(Q174=MAX(N174:Q174),IF(M174/SUM(L174:M174)&gt;=0.2, 1,0),0)</f>
        <v>0</v>
      </c>
    </row>
    <row r="175" spans="1:55" x14ac:dyDescent="0.25">
      <c r="A175" t="s">
        <v>25</v>
      </c>
      <c r="B175" t="s">
        <v>20</v>
      </c>
      <c r="C175" t="s">
        <v>32</v>
      </c>
      <c r="D175" s="6">
        <v>1</v>
      </c>
      <c r="E175" s="7">
        <v>0</v>
      </c>
      <c r="F175" s="7">
        <v>0</v>
      </c>
      <c r="G175" s="7">
        <v>0</v>
      </c>
      <c r="H175" s="8">
        <v>0</v>
      </c>
      <c r="I175" s="8">
        <v>0</v>
      </c>
      <c r="J175" s="8">
        <v>0</v>
      </c>
      <c r="K175" s="8">
        <v>0</v>
      </c>
      <c r="L175" s="9">
        <v>0</v>
      </c>
      <c r="M175" s="9">
        <v>0</v>
      </c>
      <c r="N175" s="15">
        <f t="shared" si="58"/>
        <v>1</v>
      </c>
      <c r="O175" s="15">
        <f t="shared" si="59"/>
        <v>0</v>
      </c>
      <c r="P175" s="15">
        <f t="shared" si="60"/>
        <v>0</v>
      </c>
      <c r="Q175" s="15">
        <f t="shared" si="61"/>
        <v>0</v>
      </c>
      <c r="Y175">
        <f t="shared" si="63"/>
        <v>0</v>
      </c>
      <c r="Z175">
        <f t="shared" si="64"/>
        <v>0</v>
      </c>
      <c r="AA175">
        <f t="shared" si="65"/>
        <v>0</v>
      </c>
      <c r="AB175">
        <f t="shared" si="66"/>
        <v>0</v>
      </c>
      <c r="AC175">
        <f t="shared" si="67"/>
        <v>0</v>
      </c>
      <c r="AD175">
        <f t="shared" si="68"/>
        <v>0</v>
      </c>
      <c r="AE175">
        <f t="shared" si="69"/>
        <v>0</v>
      </c>
      <c r="AT175">
        <f t="shared" si="62"/>
        <v>1</v>
      </c>
      <c r="AU175">
        <f>IF(O175=MAX(N175:Q175),IF(AND((G175+F175+E175)/SUM(E175:G175)&gt;=0.2,AV175=0),1,0),0)</f>
        <v>0</v>
      </c>
      <c r="AV175">
        <f>IF(O175=MAX(N175:Q175),IF(AND((G175+F175)/SUM(E175:G175)&gt;=0.2,AW175=0),1,0),0)</f>
        <v>0</v>
      </c>
      <c r="AW175">
        <f>IF(O175=MAX(N175:Q175),IF(G175/SUM(E175:G175)&gt;=0.2,1,0),0)</f>
        <v>0</v>
      </c>
      <c r="AX175">
        <f>IF(P175=MAX(N175:Q175),IF(AND((K175+J175+I175+H175)/SUM(H175:K175)&gt;=0.2,AZ175=0),1,0),0)</f>
        <v>0</v>
      </c>
      <c r="AY175">
        <f>IF(P175=MAX(N175:Q175),IF(AND((K175+J175+I175)/SUM(H175:K175)&gt;=0.2,AZ175=0),1,0),0)</f>
        <v>0</v>
      </c>
      <c r="AZ175">
        <f>IF(P175=MAX(N175:Q175),IF(AND((K175+J175)/SUM(H175:K175)&gt;=0.2,AW175=0),1,0),0)</f>
        <v>0</v>
      </c>
      <c r="BA175">
        <f>IF(P175=MAX(N175:Q175),IF(K175/SUM(H175:K175)&gt;=0.2,1,0),0)</f>
        <v>0</v>
      </c>
      <c r="BB175">
        <f>IF(Q175=MAX(N175:Q175),IF((L175+M175)/SUM(L175:M175)&gt;=0.2, 1,0),0)</f>
        <v>0</v>
      </c>
      <c r="BC175">
        <f>IF(Q175=MAX(N175:Q175),IF(M175/SUM(L175:M175)&gt;=0.2, 1,0),0)</f>
        <v>0</v>
      </c>
    </row>
    <row r="176" spans="1:55" x14ac:dyDescent="0.25">
      <c r="A176" t="s">
        <v>25</v>
      </c>
      <c r="B176" t="s">
        <v>21</v>
      </c>
      <c r="C176" t="s">
        <v>32</v>
      </c>
      <c r="D176" s="6">
        <v>1</v>
      </c>
      <c r="E176" s="7">
        <v>0</v>
      </c>
      <c r="F176" s="7">
        <v>0</v>
      </c>
      <c r="G176" s="7">
        <v>0</v>
      </c>
      <c r="H176" s="8">
        <v>0</v>
      </c>
      <c r="I176" s="8">
        <v>0</v>
      </c>
      <c r="J176" s="8">
        <v>0</v>
      </c>
      <c r="K176" s="8">
        <v>0</v>
      </c>
      <c r="L176" s="9">
        <v>0</v>
      </c>
      <c r="M176" s="9">
        <v>0</v>
      </c>
      <c r="N176" s="15">
        <f t="shared" si="58"/>
        <v>1</v>
      </c>
      <c r="O176" s="15">
        <f t="shared" si="59"/>
        <v>0</v>
      </c>
      <c r="P176" s="15">
        <f t="shared" si="60"/>
        <v>0</v>
      </c>
      <c r="Q176" s="15">
        <f t="shared" si="61"/>
        <v>0</v>
      </c>
      <c r="Y176">
        <f t="shared" si="63"/>
        <v>0</v>
      </c>
      <c r="Z176">
        <f t="shared" si="64"/>
        <v>0</v>
      </c>
      <c r="AA176">
        <f t="shared" si="65"/>
        <v>0</v>
      </c>
      <c r="AB176">
        <f t="shared" si="66"/>
        <v>0</v>
      </c>
      <c r="AC176">
        <f t="shared" si="67"/>
        <v>0</v>
      </c>
      <c r="AD176">
        <f t="shared" si="68"/>
        <v>0</v>
      </c>
      <c r="AE176">
        <f t="shared" si="69"/>
        <v>0</v>
      </c>
      <c r="AT176">
        <f t="shared" si="62"/>
        <v>1</v>
      </c>
      <c r="AU176">
        <f>IF(O176=MAX(N176:Q176),IF(AND((G176+F176+E176)/SUM(E176:G176)&gt;=0.2,AV176=0),1,0),0)</f>
        <v>0</v>
      </c>
      <c r="AV176">
        <f>IF(O176=MAX(N176:Q176),IF(AND((G176+F176)/SUM(E176:G176)&gt;=0.2,AW176=0),1,0),0)</f>
        <v>0</v>
      </c>
      <c r="AW176">
        <f>IF(O176=MAX(N176:Q176),IF(G176/SUM(E176:G176)&gt;=0.2,1,0),0)</f>
        <v>0</v>
      </c>
      <c r="AX176">
        <f>IF(P176=MAX(N176:Q176),IF(AND((K176+J176+I176+H176)/SUM(H176:K176)&gt;=0.2,AZ176=0),1,0),0)</f>
        <v>0</v>
      </c>
      <c r="AY176">
        <f>IF(P176=MAX(N176:Q176),IF(AND((K176+J176+I176)/SUM(H176:K176)&gt;=0.2,AZ176=0),1,0),0)</f>
        <v>0</v>
      </c>
      <c r="AZ176">
        <f>IF(P176=MAX(N176:Q176),IF(AND((K176+J176)/SUM(H176:K176)&gt;=0.2,AW176=0),1,0),0)</f>
        <v>0</v>
      </c>
      <c r="BA176">
        <f>IF(P176=MAX(N176:Q176),IF(K176/SUM(H176:K176)&gt;=0.2,1,0),0)</f>
        <v>0</v>
      </c>
      <c r="BB176">
        <f>IF(Q176=MAX(N176:Q176),IF((L176+M176)/SUM(L176:M176)&gt;=0.2, 1,0),0)</f>
        <v>0</v>
      </c>
      <c r="BC176">
        <f>IF(Q176=MAX(N176:Q176),IF(M176/SUM(L176:M176)&gt;=0.2, 1,0),0)</f>
        <v>0</v>
      </c>
    </row>
    <row r="177" spans="1:55" x14ac:dyDescent="0.25">
      <c r="A177" t="s">
        <v>26</v>
      </c>
      <c r="B177" t="s">
        <v>14</v>
      </c>
      <c r="C177" t="s">
        <v>32</v>
      </c>
      <c r="D177" s="6">
        <v>1</v>
      </c>
      <c r="E177" s="7">
        <v>0</v>
      </c>
      <c r="F177" s="7">
        <v>0</v>
      </c>
      <c r="G177" s="7">
        <v>0</v>
      </c>
      <c r="H177" s="8">
        <v>0</v>
      </c>
      <c r="I177" s="8">
        <v>0</v>
      </c>
      <c r="J177" s="8">
        <v>0</v>
      </c>
      <c r="K177" s="8">
        <v>0</v>
      </c>
      <c r="L177" s="9">
        <v>0</v>
      </c>
      <c r="M177" s="9">
        <v>0</v>
      </c>
      <c r="N177" s="15">
        <f t="shared" si="58"/>
        <v>1</v>
      </c>
      <c r="O177" s="15">
        <f t="shared" si="59"/>
        <v>0</v>
      </c>
      <c r="P177" s="15">
        <f t="shared" si="60"/>
        <v>0</v>
      </c>
      <c r="Q177" s="15">
        <f t="shared" si="61"/>
        <v>0</v>
      </c>
      <c r="Y177">
        <f t="shared" si="63"/>
        <v>0</v>
      </c>
      <c r="Z177">
        <f t="shared" si="64"/>
        <v>0</v>
      </c>
      <c r="AA177">
        <f t="shared" si="65"/>
        <v>0</v>
      </c>
      <c r="AB177">
        <f t="shared" si="66"/>
        <v>0</v>
      </c>
      <c r="AC177">
        <f t="shared" si="67"/>
        <v>0</v>
      </c>
      <c r="AD177">
        <f t="shared" si="68"/>
        <v>0</v>
      </c>
      <c r="AE177">
        <f t="shared" si="69"/>
        <v>0</v>
      </c>
      <c r="AT177">
        <f t="shared" si="62"/>
        <v>1</v>
      </c>
      <c r="AU177">
        <f>IF(O177=MAX(N177:Q177),IF(AND((G177+F177+E177)/SUM(E177:G177)&gt;=0.2,AV177=0),1,0),0)</f>
        <v>0</v>
      </c>
      <c r="AV177">
        <f>IF(O177=MAX(N177:Q177),IF(AND((G177+F177)/SUM(E177:G177)&gt;=0.2,AW177=0),1,0),0)</f>
        <v>0</v>
      </c>
      <c r="AW177">
        <f>IF(O177=MAX(N177:Q177),IF(G177/SUM(E177:G177)&gt;=0.2,1,0),0)</f>
        <v>0</v>
      </c>
      <c r="AX177">
        <f>IF(P177=MAX(N177:Q177),IF(AND((K177+J177+I177+H177)/SUM(H177:K177)&gt;=0.2,AZ177=0),1,0),0)</f>
        <v>0</v>
      </c>
      <c r="AY177">
        <f>IF(P177=MAX(N177:Q177),IF(AND((K177+J177+I177)/SUM(H177:K177)&gt;=0.2,AZ177=0),1,0),0)</f>
        <v>0</v>
      </c>
      <c r="AZ177">
        <f>IF(P177=MAX(N177:Q177),IF(AND((K177+J177)/SUM(H177:K177)&gt;=0.2,AW177=0),1,0),0)</f>
        <v>0</v>
      </c>
      <c r="BA177">
        <f>IF(P177=MAX(N177:Q177),IF(K177/SUM(H177:K177)&gt;=0.2,1,0),0)</f>
        <v>0</v>
      </c>
      <c r="BB177">
        <f>IF(Q177=MAX(N177:Q177),IF((L177+M177)/SUM(L177:M177)&gt;=0.2, 1,0),0)</f>
        <v>0</v>
      </c>
      <c r="BC177">
        <f>IF(Q177=MAX(N177:Q177),IF(M177/SUM(L177:M177)&gt;=0.2, 1,0),0)</f>
        <v>0</v>
      </c>
    </row>
    <row r="178" spans="1:55" x14ac:dyDescent="0.25">
      <c r="A178" t="s">
        <v>26</v>
      </c>
      <c r="B178" t="s">
        <v>16</v>
      </c>
      <c r="C178" t="s">
        <v>32</v>
      </c>
      <c r="D178" s="6">
        <v>1</v>
      </c>
      <c r="E178" s="7">
        <v>0</v>
      </c>
      <c r="F178" s="7">
        <v>0</v>
      </c>
      <c r="G178" s="7">
        <v>0</v>
      </c>
      <c r="H178" s="8">
        <v>0</v>
      </c>
      <c r="I178" s="8">
        <v>0</v>
      </c>
      <c r="J178" s="8">
        <v>0</v>
      </c>
      <c r="K178" s="8">
        <v>0</v>
      </c>
      <c r="L178" s="9">
        <v>0</v>
      </c>
      <c r="M178" s="9">
        <v>0</v>
      </c>
      <c r="N178" s="15">
        <f t="shared" si="58"/>
        <v>1</v>
      </c>
      <c r="O178" s="15">
        <f t="shared" si="59"/>
        <v>0</v>
      </c>
      <c r="P178" s="15">
        <f t="shared" si="60"/>
        <v>0</v>
      </c>
      <c r="Q178" s="15">
        <f t="shared" si="61"/>
        <v>0</v>
      </c>
      <c r="Y178">
        <f t="shared" si="63"/>
        <v>0</v>
      </c>
      <c r="Z178">
        <f t="shared" si="64"/>
        <v>0</v>
      </c>
      <c r="AA178">
        <f t="shared" si="65"/>
        <v>0</v>
      </c>
      <c r="AB178">
        <f t="shared" si="66"/>
        <v>0</v>
      </c>
      <c r="AC178">
        <f t="shared" si="67"/>
        <v>0</v>
      </c>
      <c r="AD178">
        <f t="shared" si="68"/>
        <v>0</v>
      </c>
      <c r="AE178">
        <f t="shared" si="69"/>
        <v>0</v>
      </c>
      <c r="AT178">
        <f t="shared" si="62"/>
        <v>1</v>
      </c>
      <c r="AU178">
        <f>IF(O178=MAX(N178:Q178),IF(AND((G178+F178+E178)/SUM(E178:G178)&gt;=0.2,AV178=0),1,0),0)</f>
        <v>0</v>
      </c>
      <c r="AV178">
        <f>IF(O178=MAX(N178:Q178),IF(AND((G178+F178)/SUM(E178:G178)&gt;=0.2,AW178=0),1,0),0)</f>
        <v>0</v>
      </c>
      <c r="AW178">
        <f>IF(O178=MAX(N178:Q178),IF(G178/SUM(E178:G178)&gt;=0.2,1,0),0)</f>
        <v>0</v>
      </c>
      <c r="AX178">
        <f>IF(P178=MAX(N178:Q178),IF(AND((K178+J178+I178+H178)/SUM(H178:K178)&gt;=0.2,AZ178=0),1,0),0)</f>
        <v>0</v>
      </c>
      <c r="AY178">
        <f>IF(P178=MAX(N178:Q178),IF(AND((K178+J178+I178)/SUM(H178:K178)&gt;=0.2,AZ178=0),1,0),0)</f>
        <v>0</v>
      </c>
      <c r="AZ178">
        <f>IF(P178=MAX(N178:Q178),IF(AND((K178+J178)/SUM(H178:K178)&gt;=0.2,AW178=0),1,0),0)</f>
        <v>0</v>
      </c>
      <c r="BA178">
        <f>IF(P178=MAX(N178:Q178),IF(K178/SUM(H178:K178)&gt;=0.2,1,0),0)</f>
        <v>0</v>
      </c>
      <c r="BB178">
        <f>IF(Q178=MAX(N178:Q178),IF((L178+M178)/SUM(L178:M178)&gt;=0.2, 1,0),0)</f>
        <v>0</v>
      </c>
      <c r="BC178">
        <f>IF(Q178=MAX(N178:Q178),IF(M178/SUM(L178:M178)&gt;=0.2, 1,0),0)</f>
        <v>0</v>
      </c>
    </row>
    <row r="179" spans="1:55" x14ac:dyDescent="0.25">
      <c r="A179" t="s">
        <v>26</v>
      </c>
      <c r="B179" t="s">
        <v>17</v>
      </c>
      <c r="C179" t="s">
        <v>32</v>
      </c>
      <c r="D179" s="6">
        <v>1</v>
      </c>
      <c r="E179" s="7">
        <v>0</v>
      </c>
      <c r="F179" s="7">
        <v>0</v>
      </c>
      <c r="G179" s="7">
        <v>0</v>
      </c>
      <c r="H179" s="8">
        <v>0</v>
      </c>
      <c r="I179" s="8">
        <v>0</v>
      </c>
      <c r="J179" s="8">
        <v>0</v>
      </c>
      <c r="K179" s="8">
        <v>0</v>
      </c>
      <c r="L179" s="9">
        <v>0</v>
      </c>
      <c r="M179" s="9">
        <v>0</v>
      </c>
      <c r="N179" s="15">
        <f t="shared" si="58"/>
        <v>1</v>
      </c>
      <c r="O179" s="15">
        <f t="shared" si="59"/>
        <v>0</v>
      </c>
      <c r="P179" s="15">
        <f t="shared" si="60"/>
        <v>0</v>
      </c>
      <c r="Q179" s="15">
        <f t="shared" si="61"/>
        <v>0</v>
      </c>
      <c r="Y179">
        <f t="shared" si="63"/>
        <v>0</v>
      </c>
      <c r="Z179">
        <f t="shared" si="64"/>
        <v>0</v>
      </c>
      <c r="AA179">
        <f t="shared" si="65"/>
        <v>0</v>
      </c>
      <c r="AB179">
        <f t="shared" si="66"/>
        <v>0</v>
      </c>
      <c r="AC179">
        <f t="shared" si="67"/>
        <v>0</v>
      </c>
      <c r="AD179">
        <f t="shared" si="68"/>
        <v>0</v>
      </c>
      <c r="AE179">
        <f t="shared" si="69"/>
        <v>0</v>
      </c>
      <c r="AT179">
        <f t="shared" si="62"/>
        <v>1</v>
      </c>
      <c r="AU179">
        <f>IF(O179=MAX(N179:Q179),IF(AND((G179+F179+E179)/SUM(E179:G179)&gt;=0.2,AV179=0),1,0),0)</f>
        <v>0</v>
      </c>
      <c r="AV179">
        <f>IF(O179=MAX(N179:Q179),IF(AND((G179+F179)/SUM(E179:G179)&gt;=0.2,AW179=0),1,0),0)</f>
        <v>0</v>
      </c>
      <c r="AW179">
        <f>IF(O179=MAX(N179:Q179),IF(G179/SUM(E179:G179)&gt;=0.2,1,0),0)</f>
        <v>0</v>
      </c>
      <c r="AX179">
        <f>IF(P179=MAX(N179:Q179),IF(AND((K179+J179+I179+H179)/SUM(H179:K179)&gt;=0.2,AZ179=0),1,0),0)</f>
        <v>0</v>
      </c>
      <c r="AY179">
        <f>IF(P179=MAX(N179:Q179),IF(AND((K179+J179+I179)/SUM(H179:K179)&gt;=0.2,AZ179=0),1,0),0)</f>
        <v>0</v>
      </c>
      <c r="AZ179">
        <f>IF(P179=MAX(N179:Q179),IF(AND((K179+J179)/SUM(H179:K179)&gt;=0.2,AW179=0),1,0),0)</f>
        <v>0</v>
      </c>
      <c r="BA179">
        <f>IF(P179=MAX(N179:Q179),IF(K179/SUM(H179:K179)&gt;=0.2,1,0),0)</f>
        <v>0</v>
      </c>
      <c r="BB179">
        <f>IF(Q179=MAX(N179:Q179),IF((L179+M179)/SUM(L179:M179)&gt;=0.2, 1,0),0)</f>
        <v>0</v>
      </c>
      <c r="BC179">
        <f>IF(Q179=MAX(N179:Q179),IF(M179/SUM(L179:M179)&gt;=0.2, 1,0),0)</f>
        <v>0</v>
      </c>
    </row>
    <row r="180" spans="1:55" x14ac:dyDescent="0.25">
      <c r="A180" t="s">
        <v>26</v>
      </c>
      <c r="B180" t="s">
        <v>18</v>
      </c>
      <c r="C180" t="s">
        <v>32</v>
      </c>
      <c r="D180" s="6">
        <v>1</v>
      </c>
      <c r="E180" s="7">
        <v>0</v>
      </c>
      <c r="F180" s="7">
        <v>0</v>
      </c>
      <c r="G180" s="7">
        <v>0</v>
      </c>
      <c r="H180" s="8">
        <v>0</v>
      </c>
      <c r="I180" s="8">
        <v>0</v>
      </c>
      <c r="J180" s="8">
        <v>0</v>
      </c>
      <c r="K180" s="8">
        <v>0</v>
      </c>
      <c r="L180" s="9">
        <v>0</v>
      </c>
      <c r="M180" s="9">
        <v>0</v>
      </c>
      <c r="N180" s="15">
        <f t="shared" si="58"/>
        <v>1</v>
      </c>
      <c r="O180" s="15">
        <f t="shared" si="59"/>
        <v>0</v>
      </c>
      <c r="P180" s="15">
        <f t="shared" si="60"/>
        <v>0</v>
      </c>
      <c r="Q180" s="15">
        <f t="shared" si="61"/>
        <v>0</v>
      </c>
      <c r="Y180">
        <f t="shared" si="63"/>
        <v>0</v>
      </c>
      <c r="Z180">
        <f t="shared" si="64"/>
        <v>0</v>
      </c>
      <c r="AA180">
        <f t="shared" si="65"/>
        <v>0</v>
      </c>
      <c r="AB180">
        <f t="shared" si="66"/>
        <v>0</v>
      </c>
      <c r="AC180">
        <f t="shared" si="67"/>
        <v>0</v>
      </c>
      <c r="AD180">
        <f t="shared" si="68"/>
        <v>0</v>
      </c>
      <c r="AE180">
        <f t="shared" si="69"/>
        <v>0</v>
      </c>
      <c r="AT180">
        <f t="shared" si="62"/>
        <v>1</v>
      </c>
      <c r="AU180">
        <f>IF(O180=MAX(N180:Q180),IF(AND((G180+F180+E180)/SUM(E180:G180)&gt;=0.2,AV180=0),1,0),0)</f>
        <v>0</v>
      </c>
      <c r="AV180">
        <f>IF(O180=MAX(N180:Q180),IF(AND((G180+F180)/SUM(E180:G180)&gt;=0.2,AW180=0),1,0),0)</f>
        <v>0</v>
      </c>
      <c r="AW180">
        <f>IF(O180=MAX(N180:Q180),IF(G180/SUM(E180:G180)&gt;=0.2,1,0),0)</f>
        <v>0</v>
      </c>
      <c r="AX180">
        <f>IF(P180=MAX(N180:Q180),IF(AND((K180+J180+I180+H180)/SUM(H180:K180)&gt;=0.2,AZ180=0),1,0),0)</f>
        <v>0</v>
      </c>
      <c r="AY180">
        <f>IF(P180=MAX(N180:Q180),IF(AND((K180+J180+I180)/SUM(H180:K180)&gt;=0.2,AZ180=0),1,0),0)</f>
        <v>0</v>
      </c>
      <c r="AZ180">
        <f>IF(P180=MAX(N180:Q180),IF(AND((K180+J180)/SUM(H180:K180)&gt;=0.2,AW180=0),1,0),0)</f>
        <v>0</v>
      </c>
      <c r="BA180">
        <f>IF(P180=MAX(N180:Q180),IF(K180/SUM(H180:K180)&gt;=0.2,1,0),0)</f>
        <v>0</v>
      </c>
      <c r="BB180">
        <f>IF(Q180=MAX(N180:Q180),IF((L180+M180)/SUM(L180:M180)&gt;=0.2, 1,0),0)</f>
        <v>0</v>
      </c>
      <c r="BC180">
        <f>IF(Q180=MAX(N180:Q180),IF(M180/SUM(L180:M180)&gt;=0.2, 1,0),0)</f>
        <v>0</v>
      </c>
    </row>
    <row r="181" spans="1:55" x14ac:dyDescent="0.25">
      <c r="A181" t="s">
        <v>26</v>
      </c>
      <c r="B181" t="s">
        <v>19</v>
      </c>
      <c r="C181" t="s">
        <v>32</v>
      </c>
      <c r="D181" s="6">
        <v>1</v>
      </c>
      <c r="E181" s="7">
        <v>0</v>
      </c>
      <c r="F181" s="7">
        <v>0</v>
      </c>
      <c r="G181" s="7">
        <v>0</v>
      </c>
      <c r="H181" s="8">
        <v>0</v>
      </c>
      <c r="I181" s="8">
        <v>0</v>
      </c>
      <c r="J181" s="8">
        <v>0</v>
      </c>
      <c r="K181" s="8">
        <v>0</v>
      </c>
      <c r="L181" s="9">
        <v>0</v>
      </c>
      <c r="M181" s="9">
        <v>0</v>
      </c>
      <c r="N181" s="15">
        <f t="shared" si="58"/>
        <v>1</v>
      </c>
      <c r="O181" s="15">
        <f t="shared" si="59"/>
        <v>0</v>
      </c>
      <c r="P181" s="15">
        <f t="shared" si="60"/>
        <v>0</v>
      </c>
      <c r="Q181" s="15">
        <f t="shared" si="61"/>
        <v>0</v>
      </c>
      <c r="Y181">
        <f t="shared" si="63"/>
        <v>0</v>
      </c>
      <c r="Z181">
        <f t="shared" si="64"/>
        <v>0</v>
      </c>
      <c r="AA181">
        <f t="shared" si="65"/>
        <v>0</v>
      </c>
      <c r="AB181">
        <f t="shared" si="66"/>
        <v>0</v>
      </c>
      <c r="AC181">
        <f t="shared" si="67"/>
        <v>0</v>
      </c>
      <c r="AD181">
        <f t="shared" si="68"/>
        <v>0</v>
      </c>
      <c r="AE181">
        <f t="shared" si="69"/>
        <v>0</v>
      </c>
      <c r="AT181">
        <f t="shared" si="62"/>
        <v>1</v>
      </c>
      <c r="AU181">
        <f>IF(O181=MAX(N181:Q181),IF(AND((G181+F181+E181)/SUM(E181:G181)&gt;=0.2,AV181=0),1,0),0)</f>
        <v>0</v>
      </c>
      <c r="AV181">
        <f>IF(O181=MAX(N181:Q181),IF(AND((G181+F181)/SUM(E181:G181)&gt;=0.2,AW181=0),1,0),0)</f>
        <v>0</v>
      </c>
      <c r="AW181">
        <f>IF(O181=MAX(N181:Q181),IF(G181/SUM(E181:G181)&gt;=0.2,1,0),0)</f>
        <v>0</v>
      </c>
      <c r="AX181">
        <f>IF(P181=MAX(N181:Q181),IF(AND((K181+J181+I181+H181)/SUM(H181:K181)&gt;=0.2,AZ181=0),1,0),0)</f>
        <v>0</v>
      </c>
      <c r="AY181">
        <f>IF(P181=MAX(N181:Q181),IF(AND((K181+J181+I181)/SUM(H181:K181)&gt;=0.2,AZ181=0),1,0),0)</f>
        <v>0</v>
      </c>
      <c r="AZ181">
        <f>IF(P181=MAX(N181:Q181),IF(AND((K181+J181)/SUM(H181:K181)&gt;=0.2,AW181=0),1,0),0)</f>
        <v>0</v>
      </c>
      <c r="BA181">
        <f>IF(P181=MAX(N181:Q181),IF(K181/SUM(H181:K181)&gt;=0.2,1,0),0)</f>
        <v>0</v>
      </c>
      <c r="BB181">
        <f>IF(Q181=MAX(N181:Q181),IF((L181+M181)/SUM(L181:M181)&gt;=0.2, 1,0),0)</f>
        <v>0</v>
      </c>
      <c r="BC181">
        <f>IF(Q181=MAX(N181:Q181),IF(M181/SUM(L181:M181)&gt;=0.2, 1,0),0)</f>
        <v>0</v>
      </c>
    </row>
    <row r="182" spans="1:55" x14ac:dyDescent="0.25">
      <c r="A182" t="s">
        <v>26</v>
      </c>
      <c r="B182" t="s">
        <v>20</v>
      </c>
      <c r="C182" t="s">
        <v>32</v>
      </c>
      <c r="D182" s="6">
        <v>1</v>
      </c>
      <c r="E182" s="7">
        <v>0</v>
      </c>
      <c r="F182" s="7">
        <v>0</v>
      </c>
      <c r="G182" s="7">
        <v>0</v>
      </c>
      <c r="H182" s="8">
        <v>0</v>
      </c>
      <c r="I182" s="8">
        <v>0</v>
      </c>
      <c r="J182" s="8">
        <v>0</v>
      </c>
      <c r="K182" s="8">
        <v>0</v>
      </c>
      <c r="L182" s="9">
        <v>0</v>
      </c>
      <c r="M182" s="9">
        <v>0</v>
      </c>
      <c r="N182" s="15">
        <f t="shared" si="58"/>
        <v>1</v>
      </c>
      <c r="O182" s="15">
        <f t="shared" si="59"/>
        <v>0</v>
      </c>
      <c r="P182" s="15">
        <f t="shared" si="60"/>
        <v>0</v>
      </c>
      <c r="Q182" s="15">
        <f t="shared" si="61"/>
        <v>0</v>
      </c>
      <c r="Y182">
        <f t="shared" si="63"/>
        <v>0</v>
      </c>
      <c r="Z182">
        <f t="shared" si="64"/>
        <v>0</v>
      </c>
      <c r="AA182">
        <f t="shared" si="65"/>
        <v>0</v>
      </c>
      <c r="AB182">
        <f t="shared" si="66"/>
        <v>0</v>
      </c>
      <c r="AC182">
        <f t="shared" si="67"/>
        <v>0</v>
      </c>
      <c r="AD182">
        <f t="shared" si="68"/>
        <v>0</v>
      </c>
      <c r="AE182">
        <f t="shared" si="69"/>
        <v>0</v>
      </c>
      <c r="AT182">
        <f t="shared" si="62"/>
        <v>1</v>
      </c>
      <c r="AU182">
        <f>IF(O182=MAX(N182:Q182),IF(AND((G182+F182+E182)/SUM(E182:G182)&gt;=0.2,AV182=0),1,0),0)</f>
        <v>0</v>
      </c>
      <c r="AV182">
        <f>IF(O182=MAX(N182:Q182),IF(AND((G182+F182)/SUM(E182:G182)&gt;=0.2,AW182=0),1,0),0)</f>
        <v>0</v>
      </c>
      <c r="AW182">
        <f>IF(O182=MAX(N182:Q182),IF(G182/SUM(E182:G182)&gt;=0.2,1,0),0)</f>
        <v>0</v>
      </c>
      <c r="AX182">
        <f>IF(P182=MAX(N182:Q182),IF(AND((K182+J182+I182+H182)/SUM(H182:K182)&gt;=0.2,AZ182=0),1,0),0)</f>
        <v>0</v>
      </c>
      <c r="AY182">
        <f>IF(P182=MAX(N182:Q182),IF(AND((K182+J182+I182)/SUM(H182:K182)&gt;=0.2,AZ182=0),1,0),0)</f>
        <v>0</v>
      </c>
      <c r="AZ182">
        <f>IF(P182=MAX(N182:Q182),IF(AND((K182+J182)/SUM(H182:K182)&gt;=0.2,AW182=0),1,0),0)</f>
        <v>0</v>
      </c>
      <c r="BA182">
        <f>IF(P182=MAX(N182:Q182),IF(K182/SUM(H182:K182)&gt;=0.2,1,0),0)</f>
        <v>0</v>
      </c>
      <c r="BB182">
        <f>IF(Q182=MAX(N182:Q182),IF((L182+M182)/SUM(L182:M182)&gt;=0.2, 1,0),0)</f>
        <v>0</v>
      </c>
      <c r="BC182">
        <f>IF(Q182=MAX(N182:Q182),IF(M182/SUM(L182:M182)&gt;=0.2, 1,0),0)</f>
        <v>0</v>
      </c>
    </row>
    <row r="183" spans="1:55" x14ac:dyDescent="0.25">
      <c r="A183" t="s">
        <v>26</v>
      </c>
      <c r="B183" t="s">
        <v>21</v>
      </c>
      <c r="C183" t="s">
        <v>32</v>
      </c>
      <c r="D183" s="6">
        <v>1</v>
      </c>
      <c r="E183" s="7">
        <v>0</v>
      </c>
      <c r="F183" s="7">
        <v>0</v>
      </c>
      <c r="G183" s="7">
        <v>0</v>
      </c>
      <c r="H183" s="8">
        <v>0</v>
      </c>
      <c r="I183" s="8">
        <v>0</v>
      </c>
      <c r="J183" s="8">
        <v>0</v>
      </c>
      <c r="K183" s="8">
        <v>0</v>
      </c>
      <c r="L183" s="9">
        <v>0</v>
      </c>
      <c r="M183" s="9">
        <v>0</v>
      </c>
      <c r="N183" s="15">
        <f t="shared" si="58"/>
        <v>1</v>
      </c>
      <c r="O183" s="15">
        <f t="shared" si="59"/>
        <v>0</v>
      </c>
      <c r="P183" s="15">
        <f t="shared" si="60"/>
        <v>0</v>
      </c>
      <c r="Q183" s="15">
        <f t="shared" si="61"/>
        <v>0</v>
      </c>
      <c r="Y183">
        <f t="shared" si="63"/>
        <v>0</v>
      </c>
      <c r="Z183">
        <f t="shared" si="64"/>
        <v>0</v>
      </c>
      <c r="AA183">
        <f t="shared" si="65"/>
        <v>0</v>
      </c>
      <c r="AB183">
        <f t="shared" si="66"/>
        <v>0</v>
      </c>
      <c r="AC183">
        <f t="shared" si="67"/>
        <v>0</v>
      </c>
      <c r="AD183">
        <f t="shared" si="68"/>
        <v>0</v>
      </c>
      <c r="AE183">
        <f t="shared" si="69"/>
        <v>0</v>
      </c>
      <c r="AT183">
        <f t="shared" si="62"/>
        <v>1</v>
      </c>
      <c r="AU183">
        <f>IF(O183=MAX(N183:Q183),IF(AND((G183+F183+E183)/SUM(E183:G183)&gt;=0.2,AV183=0),1,0),0)</f>
        <v>0</v>
      </c>
      <c r="AV183">
        <f>IF(O183=MAX(N183:Q183),IF(AND((G183+F183)/SUM(E183:G183)&gt;=0.2,AW183=0),1,0),0)</f>
        <v>0</v>
      </c>
      <c r="AW183">
        <f>IF(O183=MAX(N183:Q183),IF(G183/SUM(E183:G183)&gt;=0.2,1,0),0)</f>
        <v>0</v>
      </c>
      <c r="AX183">
        <f>IF(P183=MAX(N183:Q183),IF(AND((K183+J183+I183+H183)/SUM(H183:K183)&gt;=0.2,AZ183=0),1,0),0)</f>
        <v>0</v>
      </c>
      <c r="AY183">
        <f>IF(P183=MAX(N183:Q183),IF(AND((K183+J183+I183)/SUM(H183:K183)&gt;=0.2,AZ183=0),1,0),0)</f>
        <v>0</v>
      </c>
      <c r="AZ183">
        <f>IF(P183=MAX(N183:Q183),IF(AND((K183+J183)/SUM(H183:K183)&gt;=0.2,AW183=0),1,0),0)</f>
        <v>0</v>
      </c>
      <c r="BA183">
        <f>IF(P183=MAX(N183:Q183),IF(K183/SUM(H183:K183)&gt;=0.2,1,0),0)</f>
        <v>0</v>
      </c>
      <c r="BB183">
        <f>IF(Q183=MAX(N183:Q183),IF((L183+M183)/SUM(L183:M183)&gt;=0.2, 1,0),0)</f>
        <v>0</v>
      </c>
      <c r="BC183">
        <f>IF(Q183=MAX(N183:Q183),IF(M183/SUM(L183:M183)&gt;=0.2, 1,0),0)</f>
        <v>0</v>
      </c>
    </row>
    <row r="184" spans="1:55" x14ac:dyDescent="0.25">
      <c r="A184" t="s">
        <v>27</v>
      </c>
      <c r="B184" t="s">
        <v>14</v>
      </c>
      <c r="C184" t="s">
        <v>32</v>
      </c>
      <c r="D184" s="6">
        <v>1</v>
      </c>
      <c r="E184" s="7">
        <v>0</v>
      </c>
      <c r="F184" s="7">
        <v>0</v>
      </c>
      <c r="G184" s="7">
        <v>0</v>
      </c>
      <c r="H184" s="8">
        <v>0</v>
      </c>
      <c r="I184" s="8">
        <v>0</v>
      </c>
      <c r="J184" s="8">
        <v>0</v>
      </c>
      <c r="K184" s="8">
        <v>0</v>
      </c>
      <c r="L184" s="9">
        <v>0</v>
      </c>
      <c r="M184" s="9">
        <v>0</v>
      </c>
      <c r="N184" s="15">
        <f t="shared" si="58"/>
        <v>1</v>
      </c>
      <c r="O184" s="15">
        <f t="shared" si="59"/>
        <v>0</v>
      </c>
      <c r="P184" s="15">
        <f t="shared" si="60"/>
        <v>0</v>
      </c>
      <c r="Q184" s="15">
        <f t="shared" si="61"/>
        <v>0</v>
      </c>
      <c r="Y184">
        <f t="shared" si="63"/>
        <v>0</v>
      </c>
      <c r="Z184">
        <f t="shared" si="64"/>
        <v>0</v>
      </c>
      <c r="AA184">
        <f t="shared" si="65"/>
        <v>0</v>
      </c>
      <c r="AB184">
        <f t="shared" si="66"/>
        <v>0</v>
      </c>
      <c r="AC184">
        <f t="shared" si="67"/>
        <v>0</v>
      </c>
      <c r="AD184">
        <f t="shared" si="68"/>
        <v>0</v>
      </c>
      <c r="AE184">
        <f t="shared" si="69"/>
        <v>0</v>
      </c>
      <c r="AT184">
        <f t="shared" si="62"/>
        <v>1</v>
      </c>
      <c r="AU184">
        <f>IF(O184=MAX(N184:Q184),IF(AND((G184+F184+E184)/SUM(E184:G184)&gt;=0.2,AV184=0),1,0),0)</f>
        <v>0</v>
      </c>
      <c r="AV184">
        <f>IF(O184=MAX(N184:Q184),IF(AND((G184+F184)/SUM(E184:G184)&gt;=0.2,AW184=0),1,0),0)</f>
        <v>0</v>
      </c>
      <c r="AW184">
        <f>IF(O184=MAX(N184:Q184),IF(G184/SUM(E184:G184)&gt;=0.2,1,0),0)</f>
        <v>0</v>
      </c>
      <c r="AX184">
        <f>IF(P184=MAX(N184:Q184),IF(AND((K184+J184+I184+H184)/SUM(H184:K184)&gt;=0.2,AZ184=0),1,0),0)</f>
        <v>0</v>
      </c>
      <c r="AY184">
        <f>IF(P184=MAX(N184:Q184),IF(AND((K184+J184+I184)/SUM(H184:K184)&gt;=0.2,AZ184=0),1,0),0)</f>
        <v>0</v>
      </c>
      <c r="AZ184">
        <f>IF(P184=MAX(N184:Q184),IF(AND((K184+J184)/SUM(H184:K184)&gt;=0.2,AW184=0),1,0),0)</f>
        <v>0</v>
      </c>
      <c r="BA184">
        <f>IF(P184=MAX(N184:Q184),IF(K184/SUM(H184:K184)&gt;=0.2,1,0),0)</f>
        <v>0</v>
      </c>
      <c r="BB184">
        <f>IF(Q184=MAX(N184:Q184),IF((L184+M184)/SUM(L184:M184)&gt;=0.2, 1,0),0)</f>
        <v>0</v>
      </c>
      <c r="BC184">
        <f>IF(Q184=MAX(N184:Q184),IF(M184/SUM(L184:M184)&gt;=0.2, 1,0),0)</f>
        <v>0</v>
      </c>
    </row>
    <row r="185" spans="1:55" x14ac:dyDescent="0.25">
      <c r="A185" t="s">
        <v>27</v>
      </c>
      <c r="B185" t="s">
        <v>16</v>
      </c>
      <c r="C185" t="s">
        <v>32</v>
      </c>
      <c r="D185" s="6">
        <v>1</v>
      </c>
      <c r="E185" s="7">
        <v>0</v>
      </c>
      <c r="F185" s="7">
        <v>0</v>
      </c>
      <c r="G185" s="7">
        <v>0</v>
      </c>
      <c r="H185" s="8">
        <v>0</v>
      </c>
      <c r="I185" s="8">
        <v>0</v>
      </c>
      <c r="J185" s="8">
        <v>0</v>
      </c>
      <c r="K185" s="8">
        <v>0</v>
      </c>
      <c r="L185" s="9">
        <v>0</v>
      </c>
      <c r="M185" s="9">
        <v>0</v>
      </c>
      <c r="N185" s="15">
        <f t="shared" si="58"/>
        <v>1</v>
      </c>
      <c r="O185" s="15">
        <f t="shared" si="59"/>
        <v>0</v>
      </c>
      <c r="P185" s="15">
        <f t="shared" si="60"/>
        <v>0</v>
      </c>
      <c r="Q185" s="15">
        <f t="shared" si="61"/>
        <v>0</v>
      </c>
      <c r="Y185">
        <f t="shared" si="63"/>
        <v>0</v>
      </c>
      <c r="Z185">
        <f t="shared" si="64"/>
        <v>0</v>
      </c>
      <c r="AA185">
        <f t="shared" si="65"/>
        <v>0</v>
      </c>
      <c r="AB185">
        <f t="shared" si="66"/>
        <v>0</v>
      </c>
      <c r="AC185">
        <f t="shared" si="67"/>
        <v>0</v>
      </c>
      <c r="AD185">
        <f t="shared" si="68"/>
        <v>0</v>
      </c>
      <c r="AE185">
        <f t="shared" si="69"/>
        <v>0</v>
      </c>
      <c r="AT185">
        <f t="shared" si="62"/>
        <v>1</v>
      </c>
      <c r="AU185">
        <f>IF(O185=MAX(N185:Q185),IF(AND((G185+F185+E185)/SUM(E185:G185)&gt;=0.2,AV185=0),1,0),0)</f>
        <v>0</v>
      </c>
      <c r="AV185">
        <f>IF(O185=MAX(N185:Q185),IF(AND((G185+F185)/SUM(E185:G185)&gt;=0.2,AW185=0),1,0),0)</f>
        <v>0</v>
      </c>
      <c r="AW185">
        <f>IF(O185=MAX(N185:Q185),IF(G185/SUM(E185:G185)&gt;=0.2,1,0),0)</f>
        <v>0</v>
      </c>
      <c r="AX185">
        <f>IF(P185=MAX(N185:Q185),IF(AND((K185+J185+I185+H185)/SUM(H185:K185)&gt;=0.2,AZ185=0),1,0),0)</f>
        <v>0</v>
      </c>
      <c r="AY185">
        <f>IF(P185=MAX(N185:Q185),IF(AND((K185+J185+I185)/SUM(H185:K185)&gt;=0.2,AZ185=0),1,0),0)</f>
        <v>0</v>
      </c>
      <c r="AZ185">
        <f>IF(P185=MAX(N185:Q185),IF(AND((K185+J185)/SUM(H185:K185)&gt;=0.2,AW185=0),1,0),0)</f>
        <v>0</v>
      </c>
      <c r="BA185">
        <f>IF(P185=MAX(N185:Q185),IF(K185/SUM(H185:K185)&gt;=0.2,1,0),0)</f>
        <v>0</v>
      </c>
      <c r="BB185">
        <f>IF(Q185=MAX(N185:Q185),IF((L185+M185)/SUM(L185:M185)&gt;=0.2, 1,0),0)</f>
        <v>0</v>
      </c>
      <c r="BC185">
        <f>IF(Q185=MAX(N185:Q185),IF(M185/SUM(L185:M185)&gt;=0.2, 1,0),0)</f>
        <v>0</v>
      </c>
    </row>
    <row r="186" spans="1:55" x14ac:dyDescent="0.25">
      <c r="A186" t="s">
        <v>27</v>
      </c>
      <c r="B186" t="s">
        <v>17</v>
      </c>
      <c r="C186" t="s">
        <v>32</v>
      </c>
      <c r="D186" s="6">
        <v>1</v>
      </c>
      <c r="E186" s="7">
        <v>0</v>
      </c>
      <c r="F186" s="7">
        <v>0</v>
      </c>
      <c r="G186" s="7">
        <v>0</v>
      </c>
      <c r="H186" s="8">
        <v>0</v>
      </c>
      <c r="I186" s="8">
        <v>0</v>
      </c>
      <c r="J186" s="8">
        <v>0</v>
      </c>
      <c r="K186" s="8">
        <v>0</v>
      </c>
      <c r="L186" s="9">
        <v>0</v>
      </c>
      <c r="M186" s="9">
        <v>0</v>
      </c>
      <c r="N186" s="15">
        <f t="shared" si="58"/>
        <v>1</v>
      </c>
      <c r="O186" s="15">
        <f t="shared" si="59"/>
        <v>0</v>
      </c>
      <c r="P186" s="15">
        <f t="shared" si="60"/>
        <v>0</v>
      </c>
      <c r="Q186" s="15">
        <f t="shared" si="61"/>
        <v>0</v>
      </c>
      <c r="Y186">
        <f t="shared" si="63"/>
        <v>0</v>
      </c>
      <c r="Z186">
        <f t="shared" si="64"/>
        <v>0</v>
      </c>
      <c r="AA186">
        <f t="shared" si="65"/>
        <v>0</v>
      </c>
      <c r="AB186">
        <f t="shared" si="66"/>
        <v>0</v>
      </c>
      <c r="AC186">
        <f t="shared" si="67"/>
        <v>0</v>
      </c>
      <c r="AD186">
        <f t="shared" si="68"/>
        <v>0</v>
      </c>
      <c r="AE186">
        <f t="shared" si="69"/>
        <v>0</v>
      </c>
      <c r="AT186">
        <f t="shared" si="62"/>
        <v>1</v>
      </c>
      <c r="AU186">
        <f>IF(O186=MAX(N186:Q186),IF(AND((G186+F186+E186)/SUM(E186:G186)&gt;=0.2,AV186=0),1,0),0)</f>
        <v>0</v>
      </c>
      <c r="AV186">
        <f>IF(O186=MAX(N186:Q186),IF(AND((G186+F186)/SUM(E186:G186)&gt;=0.2,AW186=0),1,0),0)</f>
        <v>0</v>
      </c>
      <c r="AW186">
        <f>IF(O186=MAX(N186:Q186),IF(G186/SUM(E186:G186)&gt;=0.2,1,0),0)</f>
        <v>0</v>
      </c>
      <c r="AX186">
        <f>IF(P186=MAX(N186:Q186),IF(AND((K186+J186+I186+H186)/SUM(H186:K186)&gt;=0.2,AZ186=0),1,0),0)</f>
        <v>0</v>
      </c>
      <c r="AY186">
        <f>IF(P186=MAX(N186:Q186),IF(AND((K186+J186+I186)/SUM(H186:K186)&gt;=0.2,AZ186=0),1,0),0)</f>
        <v>0</v>
      </c>
      <c r="AZ186">
        <f>IF(P186=MAX(N186:Q186),IF(AND((K186+J186)/SUM(H186:K186)&gt;=0.2,AW186=0),1,0),0)</f>
        <v>0</v>
      </c>
      <c r="BA186">
        <f>IF(P186=MAX(N186:Q186),IF(K186/SUM(H186:K186)&gt;=0.2,1,0),0)</f>
        <v>0</v>
      </c>
      <c r="BB186">
        <f>IF(Q186=MAX(N186:Q186),IF((L186+M186)/SUM(L186:M186)&gt;=0.2, 1,0),0)</f>
        <v>0</v>
      </c>
      <c r="BC186">
        <f>IF(Q186=MAX(N186:Q186),IF(M186/SUM(L186:M186)&gt;=0.2, 1,0),0)</f>
        <v>0</v>
      </c>
    </row>
    <row r="187" spans="1:55" x14ac:dyDescent="0.25">
      <c r="A187" t="s">
        <v>27</v>
      </c>
      <c r="B187" t="s">
        <v>18</v>
      </c>
      <c r="C187" t="s">
        <v>32</v>
      </c>
      <c r="D187" s="6">
        <v>1</v>
      </c>
      <c r="E187" s="7">
        <v>0</v>
      </c>
      <c r="F187" s="7">
        <v>0</v>
      </c>
      <c r="G187" s="7">
        <v>0</v>
      </c>
      <c r="H187" s="8">
        <v>0</v>
      </c>
      <c r="I187" s="8">
        <v>0</v>
      </c>
      <c r="J187" s="8">
        <v>0</v>
      </c>
      <c r="K187" s="8">
        <v>0</v>
      </c>
      <c r="L187" s="9">
        <v>0</v>
      </c>
      <c r="M187" s="9">
        <v>0</v>
      </c>
      <c r="N187" s="15">
        <f t="shared" si="58"/>
        <v>1</v>
      </c>
      <c r="O187" s="15">
        <f t="shared" si="59"/>
        <v>0</v>
      </c>
      <c r="P187" s="15">
        <f t="shared" si="60"/>
        <v>0</v>
      </c>
      <c r="Q187" s="15">
        <f t="shared" si="61"/>
        <v>0</v>
      </c>
      <c r="Y187">
        <f t="shared" si="63"/>
        <v>0</v>
      </c>
      <c r="Z187">
        <f t="shared" si="64"/>
        <v>0</v>
      </c>
      <c r="AA187">
        <f t="shared" si="65"/>
        <v>0</v>
      </c>
      <c r="AB187">
        <f t="shared" si="66"/>
        <v>0</v>
      </c>
      <c r="AC187">
        <f t="shared" si="67"/>
        <v>0</v>
      </c>
      <c r="AD187">
        <f t="shared" si="68"/>
        <v>0</v>
      </c>
      <c r="AE187">
        <f t="shared" si="69"/>
        <v>0</v>
      </c>
      <c r="AT187">
        <f t="shared" si="62"/>
        <v>1</v>
      </c>
      <c r="AU187">
        <f>IF(O187=MAX(N187:Q187),IF(AND((G187+F187+E187)/SUM(E187:G187)&gt;=0.2,AV187=0),1,0),0)</f>
        <v>0</v>
      </c>
      <c r="AV187">
        <f>IF(O187=MAX(N187:Q187),IF(AND((G187+F187)/SUM(E187:G187)&gt;=0.2,AW187=0),1,0),0)</f>
        <v>0</v>
      </c>
      <c r="AW187">
        <f>IF(O187=MAX(N187:Q187),IF(G187/SUM(E187:G187)&gt;=0.2,1,0),0)</f>
        <v>0</v>
      </c>
      <c r="AX187">
        <f>IF(P187=MAX(N187:Q187),IF(AND((K187+J187+I187+H187)/SUM(H187:K187)&gt;=0.2,AZ187=0),1,0),0)</f>
        <v>0</v>
      </c>
      <c r="AY187">
        <f>IF(P187=MAX(N187:Q187),IF(AND((K187+J187+I187)/SUM(H187:K187)&gt;=0.2,AZ187=0),1,0),0)</f>
        <v>0</v>
      </c>
      <c r="AZ187">
        <f>IF(P187=MAX(N187:Q187),IF(AND((K187+J187)/SUM(H187:K187)&gt;=0.2,AW187=0),1,0),0)</f>
        <v>0</v>
      </c>
      <c r="BA187">
        <f>IF(P187=MAX(N187:Q187),IF(K187/SUM(H187:K187)&gt;=0.2,1,0),0)</f>
        <v>0</v>
      </c>
      <c r="BB187">
        <f>IF(Q187=MAX(N187:Q187),IF((L187+M187)/SUM(L187:M187)&gt;=0.2, 1,0),0)</f>
        <v>0</v>
      </c>
      <c r="BC187">
        <f>IF(Q187=MAX(N187:Q187),IF(M187/SUM(L187:M187)&gt;=0.2, 1,0),0)</f>
        <v>0</v>
      </c>
    </row>
    <row r="188" spans="1:55" x14ac:dyDescent="0.25">
      <c r="A188" t="s">
        <v>27</v>
      </c>
      <c r="B188" t="s">
        <v>19</v>
      </c>
      <c r="C188" t="s">
        <v>32</v>
      </c>
      <c r="D188" s="6">
        <v>1</v>
      </c>
      <c r="E188" s="7">
        <v>0</v>
      </c>
      <c r="F188" s="7">
        <v>0</v>
      </c>
      <c r="G188" s="7">
        <v>0</v>
      </c>
      <c r="H188" s="8">
        <v>0</v>
      </c>
      <c r="I188" s="8">
        <v>0</v>
      </c>
      <c r="J188" s="8">
        <v>0</v>
      </c>
      <c r="K188" s="8">
        <v>0</v>
      </c>
      <c r="L188" s="9">
        <v>0</v>
      </c>
      <c r="M188" s="9">
        <v>0</v>
      </c>
      <c r="N188" s="15">
        <f t="shared" si="58"/>
        <v>1</v>
      </c>
      <c r="O188" s="15">
        <f t="shared" si="59"/>
        <v>0</v>
      </c>
      <c r="P188" s="15">
        <f t="shared" si="60"/>
        <v>0</v>
      </c>
      <c r="Q188" s="15">
        <f t="shared" si="61"/>
        <v>0</v>
      </c>
      <c r="Y188">
        <f t="shared" si="63"/>
        <v>0</v>
      </c>
      <c r="Z188">
        <f t="shared" si="64"/>
        <v>0</v>
      </c>
      <c r="AA188">
        <f t="shared" si="65"/>
        <v>0</v>
      </c>
      <c r="AB188">
        <f t="shared" si="66"/>
        <v>0</v>
      </c>
      <c r="AC188">
        <f t="shared" si="67"/>
        <v>0</v>
      </c>
      <c r="AD188">
        <f t="shared" si="68"/>
        <v>0</v>
      </c>
      <c r="AE188">
        <f t="shared" si="69"/>
        <v>0</v>
      </c>
      <c r="AT188">
        <f t="shared" si="62"/>
        <v>1</v>
      </c>
      <c r="AU188">
        <f>IF(O188=MAX(N188:Q188),IF(AND((G188+F188+E188)/SUM(E188:G188)&gt;=0.2,AV188=0),1,0),0)</f>
        <v>0</v>
      </c>
      <c r="AV188">
        <f>IF(O188=MAX(N188:Q188),IF(AND((G188+F188)/SUM(E188:G188)&gt;=0.2,AW188=0),1,0),0)</f>
        <v>0</v>
      </c>
      <c r="AW188">
        <f>IF(O188=MAX(N188:Q188),IF(G188/SUM(E188:G188)&gt;=0.2,1,0),0)</f>
        <v>0</v>
      </c>
      <c r="AX188">
        <f>IF(P188=MAX(N188:Q188),IF(AND((K188+J188+I188+H188)/SUM(H188:K188)&gt;=0.2,AZ188=0),1,0),0)</f>
        <v>0</v>
      </c>
      <c r="AY188">
        <f>IF(P188=MAX(N188:Q188),IF(AND((K188+J188+I188)/SUM(H188:K188)&gt;=0.2,AZ188=0),1,0),0)</f>
        <v>0</v>
      </c>
      <c r="AZ188">
        <f>IF(P188=MAX(N188:Q188),IF(AND((K188+J188)/SUM(H188:K188)&gt;=0.2,AW188=0),1,0),0)</f>
        <v>0</v>
      </c>
      <c r="BA188">
        <f>IF(P188=MAX(N188:Q188),IF(K188/SUM(H188:K188)&gt;=0.2,1,0),0)</f>
        <v>0</v>
      </c>
      <c r="BB188">
        <f>IF(Q188=MAX(N188:Q188),IF((L188+M188)/SUM(L188:M188)&gt;=0.2, 1,0),0)</f>
        <v>0</v>
      </c>
      <c r="BC188">
        <f>IF(Q188=MAX(N188:Q188),IF(M188/SUM(L188:M188)&gt;=0.2, 1,0),0)</f>
        <v>0</v>
      </c>
    </row>
    <row r="189" spans="1:55" x14ac:dyDescent="0.25">
      <c r="A189" t="s">
        <v>27</v>
      </c>
      <c r="B189" t="s">
        <v>20</v>
      </c>
      <c r="C189" t="s">
        <v>32</v>
      </c>
      <c r="D189" s="6">
        <v>1</v>
      </c>
      <c r="E189" s="7">
        <v>0</v>
      </c>
      <c r="F189" s="7">
        <v>0</v>
      </c>
      <c r="G189" s="7">
        <v>0</v>
      </c>
      <c r="H189" s="8">
        <v>0</v>
      </c>
      <c r="I189" s="8">
        <v>0</v>
      </c>
      <c r="J189" s="8">
        <v>0</v>
      </c>
      <c r="K189" s="8">
        <v>0</v>
      </c>
      <c r="L189" s="9">
        <v>0</v>
      </c>
      <c r="M189" s="9">
        <v>0</v>
      </c>
      <c r="N189" s="15">
        <f t="shared" si="58"/>
        <v>1</v>
      </c>
      <c r="O189" s="15">
        <f t="shared" si="59"/>
        <v>0</v>
      </c>
      <c r="P189" s="15">
        <f t="shared" si="60"/>
        <v>0</v>
      </c>
      <c r="Q189" s="15">
        <f t="shared" si="61"/>
        <v>0</v>
      </c>
      <c r="Y189">
        <f t="shared" si="63"/>
        <v>0</v>
      </c>
      <c r="Z189">
        <f t="shared" si="64"/>
        <v>0</v>
      </c>
      <c r="AA189">
        <f t="shared" si="65"/>
        <v>0</v>
      </c>
      <c r="AB189">
        <f t="shared" si="66"/>
        <v>0</v>
      </c>
      <c r="AC189">
        <f t="shared" si="67"/>
        <v>0</v>
      </c>
      <c r="AD189">
        <f t="shared" si="68"/>
        <v>0</v>
      </c>
      <c r="AE189">
        <f t="shared" si="69"/>
        <v>0</v>
      </c>
      <c r="AT189">
        <f t="shared" si="62"/>
        <v>1</v>
      </c>
      <c r="AU189">
        <f>IF(O189=MAX(N189:Q189),IF(AND((G189+F189+E189)/SUM(E189:G189)&gt;=0.2,AV189=0),1,0),0)</f>
        <v>0</v>
      </c>
      <c r="AV189">
        <f>IF(O189=MAX(N189:Q189),IF(AND((G189+F189)/SUM(E189:G189)&gt;=0.2,AW189=0),1,0),0)</f>
        <v>0</v>
      </c>
      <c r="AW189">
        <f>IF(O189=MAX(N189:Q189),IF(G189/SUM(E189:G189)&gt;=0.2,1,0),0)</f>
        <v>0</v>
      </c>
      <c r="AX189">
        <f>IF(P189=MAX(N189:Q189),IF(AND((K189+J189+I189+H189)/SUM(H189:K189)&gt;=0.2,AZ189=0),1,0),0)</f>
        <v>0</v>
      </c>
      <c r="AY189">
        <f>IF(P189=MAX(N189:Q189),IF(AND((K189+J189+I189)/SUM(H189:K189)&gt;=0.2,AZ189=0),1,0),0)</f>
        <v>0</v>
      </c>
      <c r="AZ189">
        <f>IF(P189=MAX(N189:Q189),IF(AND((K189+J189)/SUM(H189:K189)&gt;=0.2,AW189=0),1,0),0)</f>
        <v>0</v>
      </c>
      <c r="BA189">
        <f>IF(P189=MAX(N189:Q189),IF(K189/SUM(H189:K189)&gt;=0.2,1,0),0)</f>
        <v>0</v>
      </c>
      <c r="BB189">
        <f>IF(Q189=MAX(N189:Q189),IF((L189+M189)/SUM(L189:M189)&gt;=0.2, 1,0),0)</f>
        <v>0</v>
      </c>
      <c r="BC189">
        <f>IF(Q189=MAX(N189:Q189),IF(M189/SUM(L189:M189)&gt;=0.2, 1,0),0)</f>
        <v>0</v>
      </c>
    </row>
    <row r="190" spans="1:55" x14ac:dyDescent="0.25">
      <c r="A190" t="s">
        <v>27</v>
      </c>
      <c r="B190" t="s">
        <v>21</v>
      </c>
      <c r="C190" t="s">
        <v>32</v>
      </c>
      <c r="D190" s="6">
        <v>1</v>
      </c>
      <c r="E190" s="7">
        <v>0</v>
      </c>
      <c r="F190" s="7">
        <v>0</v>
      </c>
      <c r="G190" s="7">
        <v>0</v>
      </c>
      <c r="H190" s="8">
        <v>0</v>
      </c>
      <c r="I190" s="8">
        <v>0</v>
      </c>
      <c r="J190" s="8">
        <v>0</v>
      </c>
      <c r="K190" s="8">
        <v>0</v>
      </c>
      <c r="L190" s="9">
        <v>0</v>
      </c>
      <c r="M190" s="9">
        <v>0</v>
      </c>
      <c r="N190" s="15">
        <f t="shared" si="58"/>
        <v>1</v>
      </c>
      <c r="O190" s="15">
        <f t="shared" si="59"/>
        <v>0</v>
      </c>
      <c r="P190" s="15">
        <f t="shared" si="60"/>
        <v>0</v>
      </c>
      <c r="Q190" s="15">
        <f t="shared" si="61"/>
        <v>0</v>
      </c>
      <c r="Y190">
        <f t="shared" si="63"/>
        <v>0</v>
      </c>
      <c r="Z190">
        <f t="shared" si="64"/>
        <v>0</v>
      </c>
      <c r="AA190">
        <f t="shared" si="65"/>
        <v>0</v>
      </c>
      <c r="AB190">
        <f t="shared" si="66"/>
        <v>0</v>
      </c>
      <c r="AC190">
        <f t="shared" si="67"/>
        <v>0</v>
      </c>
      <c r="AD190">
        <f t="shared" si="68"/>
        <v>0</v>
      </c>
      <c r="AE190">
        <f t="shared" si="69"/>
        <v>0</v>
      </c>
      <c r="AT190">
        <f t="shared" si="62"/>
        <v>1</v>
      </c>
      <c r="AU190">
        <f>IF(O190=MAX(N190:Q190),IF(AND((G190+F190+E190)/SUM(E190:G190)&gt;=0.2,AV190=0),1,0),0)</f>
        <v>0</v>
      </c>
      <c r="AV190">
        <f>IF(O190=MAX(N190:Q190),IF(AND((G190+F190)/SUM(E190:G190)&gt;=0.2,AW190=0),1,0),0)</f>
        <v>0</v>
      </c>
      <c r="AW190">
        <f>IF(O190=MAX(N190:Q190),IF(G190/SUM(E190:G190)&gt;=0.2,1,0),0)</f>
        <v>0</v>
      </c>
      <c r="AX190">
        <f>IF(P190=MAX(N190:Q190),IF(AND((K190+J190+I190+H190)/SUM(H190:K190)&gt;=0.2,AZ190=0),1,0),0)</f>
        <v>0</v>
      </c>
      <c r="AY190">
        <f>IF(P190=MAX(N190:Q190),IF(AND((K190+J190+I190)/SUM(H190:K190)&gt;=0.2,AZ190=0),1,0),0)</f>
        <v>0</v>
      </c>
      <c r="AZ190">
        <f>IF(P190=MAX(N190:Q190),IF(AND((K190+J190)/SUM(H190:K190)&gt;=0.2,AW190=0),1,0),0)</f>
        <v>0</v>
      </c>
      <c r="BA190">
        <f>IF(P190=MAX(N190:Q190),IF(K190/SUM(H190:K190)&gt;=0.2,1,0),0)</f>
        <v>0</v>
      </c>
      <c r="BB190">
        <f>IF(Q190=MAX(N190:Q190),IF((L190+M190)/SUM(L190:M190)&gt;=0.2, 1,0),0)</f>
        <v>0</v>
      </c>
      <c r="BC190">
        <f>IF(Q190=MAX(N190:Q190),IF(M190/SUM(L190:M190)&gt;=0.2, 1,0),0)</f>
        <v>0</v>
      </c>
    </row>
    <row r="191" spans="1:55" x14ac:dyDescent="0.25">
      <c r="A191" t="s">
        <v>28</v>
      </c>
      <c r="B191" t="s">
        <v>14</v>
      </c>
      <c r="C191" t="s">
        <v>32</v>
      </c>
      <c r="D191" s="6">
        <v>1</v>
      </c>
      <c r="E191" s="7">
        <v>0</v>
      </c>
      <c r="F191" s="7">
        <v>0</v>
      </c>
      <c r="G191" s="7">
        <v>0</v>
      </c>
      <c r="H191" s="8">
        <v>0</v>
      </c>
      <c r="I191" s="8">
        <v>0</v>
      </c>
      <c r="J191" s="8">
        <v>0</v>
      </c>
      <c r="K191" s="8">
        <v>0</v>
      </c>
      <c r="L191" s="9">
        <v>0</v>
      </c>
      <c r="M191" s="9">
        <v>0</v>
      </c>
      <c r="N191" s="15">
        <f t="shared" si="58"/>
        <v>1</v>
      </c>
      <c r="O191" s="15">
        <f t="shared" si="59"/>
        <v>0</v>
      </c>
      <c r="P191" s="15">
        <f t="shared" si="60"/>
        <v>0</v>
      </c>
      <c r="Q191" s="15">
        <f t="shared" si="61"/>
        <v>0</v>
      </c>
      <c r="Y191">
        <f t="shared" si="63"/>
        <v>0</v>
      </c>
      <c r="Z191">
        <f t="shared" si="64"/>
        <v>0</v>
      </c>
      <c r="AA191">
        <f t="shared" si="65"/>
        <v>0</v>
      </c>
      <c r="AB191">
        <f t="shared" si="66"/>
        <v>0</v>
      </c>
      <c r="AC191">
        <f t="shared" si="67"/>
        <v>0</v>
      </c>
      <c r="AD191">
        <f t="shared" si="68"/>
        <v>0</v>
      </c>
      <c r="AE191">
        <f t="shared" si="69"/>
        <v>0</v>
      </c>
      <c r="AT191">
        <f t="shared" si="62"/>
        <v>1</v>
      </c>
      <c r="AU191">
        <f>IF(O191=MAX(N191:Q191),IF(AND((G191+F191+E191)/SUM(E191:G191)&gt;=0.2,AV191=0),1,0),0)</f>
        <v>0</v>
      </c>
      <c r="AV191">
        <f>IF(O191=MAX(N191:Q191),IF(AND((G191+F191)/SUM(E191:G191)&gt;=0.2,AW191=0),1,0),0)</f>
        <v>0</v>
      </c>
      <c r="AW191">
        <f>IF(O191=MAX(N191:Q191),IF(G191/SUM(E191:G191)&gt;=0.2,1,0),0)</f>
        <v>0</v>
      </c>
      <c r="AX191">
        <f>IF(P191=MAX(N191:Q191),IF(AND((K191+J191+I191+H191)/SUM(H191:K191)&gt;=0.2,AZ191=0),1,0),0)</f>
        <v>0</v>
      </c>
      <c r="AY191">
        <f>IF(P191=MAX(N191:Q191),IF(AND((K191+J191+I191)/SUM(H191:K191)&gt;=0.2,AZ191=0),1,0),0)</f>
        <v>0</v>
      </c>
      <c r="AZ191">
        <f>IF(P191=MAX(N191:Q191),IF(AND((K191+J191)/SUM(H191:K191)&gt;=0.2,AW191=0),1,0),0)</f>
        <v>0</v>
      </c>
      <c r="BA191">
        <f>IF(P191=MAX(N191:Q191),IF(K191/SUM(H191:K191)&gt;=0.2,1,0),0)</f>
        <v>0</v>
      </c>
      <c r="BB191">
        <f>IF(Q191=MAX(N191:Q191),IF((L191+M191)/SUM(L191:M191)&gt;=0.2, 1,0),0)</f>
        <v>0</v>
      </c>
      <c r="BC191">
        <f>IF(Q191=MAX(N191:Q191),IF(M191/SUM(L191:M191)&gt;=0.2, 1,0),0)</f>
        <v>0</v>
      </c>
    </row>
    <row r="192" spans="1:55" x14ac:dyDescent="0.25">
      <c r="A192" t="s">
        <v>28</v>
      </c>
      <c r="B192" t="s">
        <v>16</v>
      </c>
      <c r="C192" t="s">
        <v>32</v>
      </c>
      <c r="D192" s="6">
        <v>1</v>
      </c>
      <c r="E192" s="7">
        <v>0</v>
      </c>
      <c r="F192" s="7">
        <v>0</v>
      </c>
      <c r="G192" s="7">
        <v>0</v>
      </c>
      <c r="H192" s="8">
        <v>0</v>
      </c>
      <c r="I192" s="8">
        <v>0</v>
      </c>
      <c r="J192" s="8">
        <v>0</v>
      </c>
      <c r="K192" s="8">
        <v>0</v>
      </c>
      <c r="L192" s="9">
        <v>0</v>
      </c>
      <c r="M192" s="9">
        <v>0</v>
      </c>
      <c r="N192" s="15">
        <f t="shared" si="58"/>
        <v>1</v>
      </c>
      <c r="O192" s="15">
        <f t="shared" si="59"/>
        <v>0</v>
      </c>
      <c r="P192" s="15">
        <f t="shared" si="60"/>
        <v>0</v>
      </c>
      <c r="Q192" s="15">
        <f t="shared" si="61"/>
        <v>0</v>
      </c>
      <c r="Y192">
        <f t="shared" si="63"/>
        <v>0</v>
      </c>
      <c r="Z192">
        <f t="shared" si="64"/>
        <v>0</v>
      </c>
      <c r="AA192">
        <f t="shared" si="65"/>
        <v>0</v>
      </c>
      <c r="AB192">
        <f t="shared" si="66"/>
        <v>0</v>
      </c>
      <c r="AC192">
        <f t="shared" si="67"/>
        <v>0</v>
      </c>
      <c r="AD192">
        <f t="shared" si="68"/>
        <v>0</v>
      </c>
      <c r="AE192">
        <f t="shared" si="69"/>
        <v>0</v>
      </c>
      <c r="AT192">
        <f t="shared" si="62"/>
        <v>1</v>
      </c>
      <c r="AU192">
        <f>IF(O192=MAX(N192:Q192),IF(AND((G192+F192+E192)/SUM(E192:G192)&gt;=0.2,AV192=0),1,0),0)</f>
        <v>0</v>
      </c>
      <c r="AV192">
        <f>IF(O192=MAX(N192:Q192),IF(AND((G192+F192)/SUM(E192:G192)&gt;=0.2,AW192=0),1,0),0)</f>
        <v>0</v>
      </c>
      <c r="AW192">
        <f>IF(O192=MAX(N192:Q192),IF(G192/SUM(E192:G192)&gt;=0.2,1,0),0)</f>
        <v>0</v>
      </c>
      <c r="AX192">
        <f>IF(P192=MAX(N192:Q192),IF(AND((K192+J192+I192+H192)/SUM(H192:K192)&gt;=0.2,AZ192=0),1,0),0)</f>
        <v>0</v>
      </c>
      <c r="AY192">
        <f>IF(P192=MAX(N192:Q192),IF(AND((K192+J192+I192)/SUM(H192:K192)&gt;=0.2,AZ192=0),1,0),0)</f>
        <v>0</v>
      </c>
      <c r="AZ192">
        <f>IF(P192=MAX(N192:Q192),IF(AND((K192+J192)/SUM(H192:K192)&gt;=0.2,AW192=0),1,0),0)</f>
        <v>0</v>
      </c>
      <c r="BA192">
        <f>IF(P192=MAX(N192:Q192),IF(K192/SUM(H192:K192)&gt;=0.2,1,0),0)</f>
        <v>0</v>
      </c>
      <c r="BB192">
        <f>IF(Q192=MAX(N192:Q192),IF((L192+M192)/SUM(L192:M192)&gt;=0.2, 1,0),0)</f>
        <v>0</v>
      </c>
      <c r="BC192">
        <f>IF(Q192=MAX(N192:Q192),IF(M192/SUM(L192:M192)&gt;=0.2, 1,0),0)</f>
        <v>0</v>
      </c>
    </row>
    <row r="193" spans="1:55" x14ac:dyDescent="0.25">
      <c r="A193" t="s">
        <v>28</v>
      </c>
      <c r="B193" t="s">
        <v>17</v>
      </c>
      <c r="C193" t="s">
        <v>32</v>
      </c>
      <c r="D193" s="6">
        <v>1</v>
      </c>
      <c r="E193" s="7">
        <v>0</v>
      </c>
      <c r="F193" s="7">
        <v>0</v>
      </c>
      <c r="G193" s="7">
        <v>0</v>
      </c>
      <c r="H193" s="8">
        <v>0</v>
      </c>
      <c r="I193" s="8">
        <v>0</v>
      </c>
      <c r="J193" s="8">
        <v>0</v>
      </c>
      <c r="K193" s="8">
        <v>0</v>
      </c>
      <c r="L193" s="9">
        <v>0</v>
      </c>
      <c r="M193" s="9">
        <v>0</v>
      </c>
      <c r="N193" s="15">
        <f t="shared" si="58"/>
        <v>1</v>
      </c>
      <c r="O193" s="15">
        <f t="shared" si="59"/>
        <v>0</v>
      </c>
      <c r="P193" s="15">
        <f t="shared" si="60"/>
        <v>0</v>
      </c>
      <c r="Q193" s="15">
        <f t="shared" si="61"/>
        <v>0</v>
      </c>
      <c r="Y193">
        <f t="shared" si="63"/>
        <v>0</v>
      </c>
      <c r="Z193">
        <f t="shared" si="64"/>
        <v>0</v>
      </c>
      <c r="AA193">
        <f t="shared" si="65"/>
        <v>0</v>
      </c>
      <c r="AB193">
        <f t="shared" si="66"/>
        <v>0</v>
      </c>
      <c r="AC193">
        <f t="shared" si="67"/>
        <v>0</v>
      </c>
      <c r="AD193">
        <f t="shared" si="68"/>
        <v>0</v>
      </c>
      <c r="AE193">
        <f t="shared" si="69"/>
        <v>0</v>
      </c>
      <c r="AT193">
        <f t="shared" si="62"/>
        <v>1</v>
      </c>
      <c r="AU193">
        <f>IF(O193=MAX(N193:Q193),IF(AND((G193+F193+E193)/SUM(E193:G193)&gt;=0.2,AV193=0),1,0),0)</f>
        <v>0</v>
      </c>
      <c r="AV193">
        <f>IF(O193=MAX(N193:Q193),IF(AND((G193+F193)/SUM(E193:G193)&gt;=0.2,AW193=0),1,0),0)</f>
        <v>0</v>
      </c>
      <c r="AW193">
        <f>IF(O193=MAX(N193:Q193),IF(G193/SUM(E193:G193)&gt;=0.2,1,0),0)</f>
        <v>0</v>
      </c>
      <c r="AX193">
        <f>IF(P193=MAX(N193:Q193),IF(AND((K193+J193+I193+H193)/SUM(H193:K193)&gt;=0.2,AZ193=0),1,0),0)</f>
        <v>0</v>
      </c>
      <c r="AY193">
        <f>IF(P193=MAX(N193:Q193),IF(AND((K193+J193+I193)/SUM(H193:K193)&gt;=0.2,AZ193=0),1,0),0)</f>
        <v>0</v>
      </c>
      <c r="AZ193">
        <f>IF(P193=MAX(N193:Q193),IF(AND((K193+J193)/SUM(H193:K193)&gt;=0.2,AW193=0),1,0),0)</f>
        <v>0</v>
      </c>
      <c r="BA193">
        <f>IF(P193=MAX(N193:Q193),IF(K193/SUM(H193:K193)&gt;=0.2,1,0),0)</f>
        <v>0</v>
      </c>
      <c r="BB193">
        <f>IF(Q193=MAX(N193:Q193),IF((L193+M193)/SUM(L193:M193)&gt;=0.2, 1,0),0)</f>
        <v>0</v>
      </c>
      <c r="BC193">
        <f>IF(Q193=MAX(N193:Q193),IF(M193/SUM(L193:M193)&gt;=0.2, 1,0),0)</f>
        <v>0</v>
      </c>
    </row>
    <row r="194" spans="1:55" x14ac:dyDescent="0.25">
      <c r="A194" t="s">
        <v>28</v>
      </c>
      <c r="B194" t="s">
        <v>18</v>
      </c>
      <c r="C194" t="s">
        <v>32</v>
      </c>
      <c r="D194" s="6">
        <v>1</v>
      </c>
      <c r="E194" s="7">
        <v>0</v>
      </c>
      <c r="F194" s="7">
        <v>0</v>
      </c>
      <c r="G194" s="7">
        <v>0</v>
      </c>
      <c r="H194" s="8">
        <v>0</v>
      </c>
      <c r="I194" s="8">
        <v>0</v>
      </c>
      <c r="J194" s="8">
        <v>0</v>
      </c>
      <c r="K194" s="8">
        <v>0</v>
      </c>
      <c r="L194" s="9">
        <v>0</v>
      </c>
      <c r="M194" s="9">
        <v>0</v>
      </c>
      <c r="N194" s="15">
        <f t="shared" si="58"/>
        <v>1</v>
      </c>
      <c r="O194" s="15">
        <f t="shared" si="59"/>
        <v>0</v>
      </c>
      <c r="P194" s="15">
        <f t="shared" si="60"/>
        <v>0</v>
      </c>
      <c r="Q194" s="15">
        <f t="shared" si="61"/>
        <v>0</v>
      </c>
      <c r="Y194">
        <f t="shared" si="63"/>
        <v>0</v>
      </c>
      <c r="Z194">
        <f t="shared" si="64"/>
        <v>0</v>
      </c>
      <c r="AA194">
        <f t="shared" si="65"/>
        <v>0</v>
      </c>
      <c r="AB194">
        <f t="shared" si="66"/>
        <v>0</v>
      </c>
      <c r="AC194">
        <f t="shared" si="67"/>
        <v>0</v>
      </c>
      <c r="AD194">
        <f t="shared" si="68"/>
        <v>0</v>
      </c>
      <c r="AE194">
        <f t="shared" si="69"/>
        <v>0</v>
      </c>
      <c r="AT194">
        <f t="shared" si="62"/>
        <v>1</v>
      </c>
      <c r="AU194">
        <f>IF(O194=MAX(N194:Q194),IF(AND((G194+F194+E194)/SUM(E194:G194)&gt;=0.2,AV194=0),1,0),0)</f>
        <v>0</v>
      </c>
      <c r="AV194">
        <f>IF(O194=MAX(N194:Q194),IF(AND((G194+F194)/SUM(E194:G194)&gt;=0.2,AW194=0),1,0),0)</f>
        <v>0</v>
      </c>
      <c r="AW194">
        <f>IF(O194=MAX(N194:Q194),IF(G194/SUM(E194:G194)&gt;=0.2,1,0),0)</f>
        <v>0</v>
      </c>
      <c r="AX194">
        <f>IF(P194=MAX(N194:Q194),IF(AND((K194+J194+I194+H194)/SUM(H194:K194)&gt;=0.2,AZ194=0),1,0),0)</f>
        <v>0</v>
      </c>
      <c r="AY194">
        <f>IF(P194=MAX(N194:Q194),IF(AND((K194+J194+I194)/SUM(H194:K194)&gt;=0.2,AZ194=0),1,0),0)</f>
        <v>0</v>
      </c>
      <c r="AZ194">
        <f>IF(P194=MAX(N194:Q194),IF(AND((K194+J194)/SUM(H194:K194)&gt;=0.2,AW194=0),1,0),0)</f>
        <v>0</v>
      </c>
      <c r="BA194">
        <f>IF(P194=MAX(N194:Q194),IF(K194/SUM(H194:K194)&gt;=0.2,1,0),0)</f>
        <v>0</v>
      </c>
      <c r="BB194">
        <f>IF(Q194=MAX(N194:Q194),IF((L194+M194)/SUM(L194:M194)&gt;=0.2, 1,0),0)</f>
        <v>0</v>
      </c>
      <c r="BC194">
        <f>IF(Q194=MAX(N194:Q194),IF(M194/SUM(L194:M194)&gt;=0.2, 1,0),0)</f>
        <v>0</v>
      </c>
    </row>
    <row r="195" spans="1:55" x14ac:dyDescent="0.25">
      <c r="A195" t="s">
        <v>28</v>
      </c>
      <c r="B195" t="s">
        <v>19</v>
      </c>
      <c r="C195" t="s">
        <v>32</v>
      </c>
      <c r="D195" s="6">
        <v>1</v>
      </c>
      <c r="E195" s="7">
        <v>0</v>
      </c>
      <c r="F195" s="7">
        <v>0</v>
      </c>
      <c r="G195" s="7">
        <v>0</v>
      </c>
      <c r="H195" s="8">
        <v>0</v>
      </c>
      <c r="I195" s="8">
        <v>0</v>
      </c>
      <c r="J195" s="8">
        <v>0</v>
      </c>
      <c r="K195" s="8">
        <v>0</v>
      </c>
      <c r="L195" s="9">
        <v>0</v>
      </c>
      <c r="M195" s="9">
        <v>0</v>
      </c>
      <c r="N195" s="15">
        <f t="shared" ref="N195:N258" si="70">D195</f>
        <v>1</v>
      </c>
      <c r="O195" s="15">
        <f t="shared" ref="O195:O258" si="71">SUM(E195:G195)</f>
        <v>0</v>
      </c>
      <c r="P195" s="15">
        <f t="shared" ref="P195:P258" si="72">SUM(H195:K195)</f>
        <v>0</v>
      </c>
      <c r="Q195" s="15">
        <f t="shared" ref="Q195:Q258" si="73">SUM(L195:M195)</f>
        <v>0</v>
      </c>
      <c r="Y195">
        <f t="shared" si="63"/>
        <v>0</v>
      </c>
      <c r="Z195">
        <f t="shared" si="64"/>
        <v>0</v>
      </c>
      <c r="AA195">
        <f t="shared" si="65"/>
        <v>0</v>
      </c>
      <c r="AB195">
        <f t="shared" si="66"/>
        <v>0</v>
      </c>
      <c r="AC195">
        <f t="shared" si="67"/>
        <v>0</v>
      </c>
      <c r="AD195">
        <f t="shared" si="68"/>
        <v>0</v>
      </c>
      <c r="AE195">
        <f t="shared" si="69"/>
        <v>0</v>
      </c>
      <c r="AT195">
        <f t="shared" ref="AT195:AT258" si="74">IF(N195=MAX(N195:Q195),1,0)</f>
        <v>1</v>
      </c>
      <c r="AU195">
        <f>IF(O195=MAX(N195:Q195),IF(AND((G195+F195+E195)/SUM(E195:G195)&gt;=0.2,AV195=0),1,0),0)</f>
        <v>0</v>
      </c>
      <c r="AV195">
        <f>IF(O195=MAX(N195:Q195),IF(AND((G195+F195)/SUM(E195:G195)&gt;=0.2,AW195=0),1,0),0)</f>
        <v>0</v>
      </c>
      <c r="AW195">
        <f>IF(O195=MAX(N195:Q195),IF(G195/SUM(E195:G195)&gt;=0.2,1,0),0)</f>
        <v>0</v>
      </c>
      <c r="AX195">
        <f>IF(P195=MAX(N195:Q195),IF(AND((K195+J195+I195+H195)/SUM(H195:K195)&gt;=0.2,AZ195=0),1,0),0)</f>
        <v>0</v>
      </c>
      <c r="AY195">
        <f>IF(P195=MAX(N195:Q195),IF(AND((K195+J195+I195)/SUM(H195:K195)&gt;=0.2,AZ195=0),1,0),0)</f>
        <v>0</v>
      </c>
      <c r="AZ195">
        <f>IF(P195=MAX(N195:Q195),IF(AND((K195+J195)/SUM(H195:K195)&gt;=0.2,AW195=0),1,0),0)</f>
        <v>0</v>
      </c>
      <c r="BA195">
        <f>IF(P195=MAX(N195:Q195),IF(K195/SUM(H195:K195)&gt;=0.2,1,0),0)</f>
        <v>0</v>
      </c>
      <c r="BB195">
        <f>IF(Q195=MAX(N195:Q195),IF((L195+M195)/SUM(L195:M195)&gt;=0.2, 1,0),0)</f>
        <v>0</v>
      </c>
      <c r="BC195">
        <f>IF(Q195=MAX(N195:Q195),IF(M195/SUM(L195:M195)&gt;=0.2, 1,0),0)</f>
        <v>0</v>
      </c>
    </row>
    <row r="196" spans="1:55" x14ac:dyDescent="0.25">
      <c r="A196" t="s">
        <v>28</v>
      </c>
      <c r="B196" t="s">
        <v>20</v>
      </c>
      <c r="C196" t="s">
        <v>32</v>
      </c>
      <c r="D196" s="6">
        <v>1</v>
      </c>
      <c r="E196" s="7">
        <v>0</v>
      </c>
      <c r="F196" s="7">
        <v>0</v>
      </c>
      <c r="G196" s="7">
        <v>0</v>
      </c>
      <c r="H196" s="8">
        <v>0</v>
      </c>
      <c r="I196" s="8">
        <v>0</v>
      </c>
      <c r="J196" s="8">
        <v>0</v>
      </c>
      <c r="K196" s="8">
        <v>0</v>
      </c>
      <c r="L196" s="9">
        <v>0</v>
      </c>
      <c r="M196" s="9">
        <v>0</v>
      </c>
      <c r="N196" s="15">
        <f t="shared" si="70"/>
        <v>1</v>
      </c>
      <c r="O196" s="15">
        <f t="shared" si="71"/>
        <v>0</v>
      </c>
      <c r="P196" s="15">
        <f t="shared" si="72"/>
        <v>0</v>
      </c>
      <c r="Q196" s="15">
        <f t="shared" si="73"/>
        <v>0</v>
      </c>
      <c r="Y196">
        <f t="shared" si="63"/>
        <v>0</v>
      </c>
      <c r="Z196">
        <f t="shared" si="64"/>
        <v>0</v>
      </c>
      <c r="AA196">
        <f t="shared" si="65"/>
        <v>0</v>
      </c>
      <c r="AB196">
        <f t="shared" si="66"/>
        <v>0</v>
      </c>
      <c r="AC196">
        <f t="shared" si="67"/>
        <v>0</v>
      </c>
      <c r="AD196">
        <f t="shared" si="68"/>
        <v>0</v>
      </c>
      <c r="AE196">
        <f t="shared" si="69"/>
        <v>0</v>
      </c>
      <c r="AT196">
        <f t="shared" si="74"/>
        <v>1</v>
      </c>
      <c r="AU196">
        <f>IF(O196=MAX(N196:Q196),IF(AND((G196+F196+E196)/SUM(E196:G196)&gt;=0.2,AV196=0),1,0),0)</f>
        <v>0</v>
      </c>
      <c r="AV196">
        <f>IF(O196=MAX(N196:Q196),IF(AND((G196+F196)/SUM(E196:G196)&gt;=0.2,AW196=0),1,0),0)</f>
        <v>0</v>
      </c>
      <c r="AW196">
        <f>IF(O196=MAX(N196:Q196),IF(G196/SUM(E196:G196)&gt;=0.2,1,0),0)</f>
        <v>0</v>
      </c>
      <c r="AX196">
        <f>IF(P196=MAX(N196:Q196),IF(AND((K196+J196+I196+H196)/SUM(H196:K196)&gt;=0.2,AZ196=0),1,0),0)</f>
        <v>0</v>
      </c>
      <c r="AY196">
        <f>IF(P196=MAX(N196:Q196),IF(AND((K196+J196+I196)/SUM(H196:K196)&gt;=0.2,AZ196=0),1,0),0)</f>
        <v>0</v>
      </c>
      <c r="AZ196">
        <f>IF(P196=MAX(N196:Q196),IF(AND((K196+J196)/SUM(H196:K196)&gt;=0.2,AW196=0),1,0),0)</f>
        <v>0</v>
      </c>
      <c r="BA196">
        <f>IF(P196=MAX(N196:Q196),IF(K196/SUM(H196:K196)&gt;=0.2,1,0),0)</f>
        <v>0</v>
      </c>
      <c r="BB196">
        <f>IF(Q196=MAX(N196:Q196),IF((L196+M196)/SUM(L196:M196)&gt;=0.2, 1,0),0)</f>
        <v>0</v>
      </c>
      <c r="BC196">
        <f>IF(Q196=MAX(N196:Q196),IF(M196/SUM(L196:M196)&gt;=0.2, 1,0),0)</f>
        <v>0</v>
      </c>
    </row>
    <row r="197" spans="1:55" x14ac:dyDescent="0.25">
      <c r="A197" t="s">
        <v>28</v>
      </c>
      <c r="B197" t="s">
        <v>21</v>
      </c>
      <c r="C197" t="s">
        <v>32</v>
      </c>
      <c r="D197" s="6">
        <v>1</v>
      </c>
      <c r="E197" s="7">
        <v>0</v>
      </c>
      <c r="F197" s="7">
        <v>0</v>
      </c>
      <c r="G197" s="7">
        <v>0</v>
      </c>
      <c r="H197" s="8">
        <v>0</v>
      </c>
      <c r="I197" s="8">
        <v>0</v>
      </c>
      <c r="J197" s="8">
        <v>0</v>
      </c>
      <c r="K197" s="8">
        <v>0</v>
      </c>
      <c r="L197" s="9">
        <v>0</v>
      </c>
      <c r="M197" s="9">
        <v>0</v>
      </c>
      <c r="N197" s="15">
        <f t="shared" si="70"/>
        <v>1</v>
      </c>
      <c r="O197" s="15">
        <f t="shared" si="71"/>
        <v>0</v>
      </c>
      <c r="P197" s="15">
        <f t="shared" si="72"/>
        <v>0</v>
      </c>
      <c r="Q197" s="15">
        <f t="shared" si="73"/>
        <v>0</v>
      </c>
      <c r="Y197">
        <f t="shared" si="63"/>
        <v>0</v>
      </c>
      <c r="Z197">
        <f t="shared" si="64"/>
        <v>0</v>
      </c>
      <c r="AA197">
        <f t="shared" si="65"/>
        <v>0</v>
      </c>
      <c r="AB197">
        <f t="shared" si="66"/>
        <v>0</v>
      </c>
      <c r="AC197">
        <f t="shared" si="67"/>
        <v>0</v>
      </c>
      <c r="AD197">
        <f t="shared" si="68"/>
        <v>0</v>
      </c>
      <c r="AE197">
        <f t="shared" si="69"/>
        <v>0</v>
      </c>
      <c r="AT197">
        <f t="shared" si="74"/>
        <v>1</v>
      </c>
      <c r="AU197">
        <f>IF(O197=MAX(N197:Q197),IF(AND((G197+F197+E197)/SUM(E197:G197)&gt;=0.2,AV197=0),1,0),0)</f>
        <v>0</v>
      </c>
      <c r="AV197">
        <f>IF(O197=MAX(N197:Q197),IF(AND((G197+F197)/SUM(E197:G197)&gt;=0.2,AW197=0),1,0),0)</f>
        <v>0</v>
      </c>
      <c r="AW197">
        <f>IF(O197=MAX(N197:Q197),IF(G197/SUM(E197:G197)&gt;=0.2,1,0),0)</f>
        <v>0</v>
      </c>
      <c r="AX197">
        <f>IF(P197=MAX(N197:Q197),IF(AND((K197+J197+I197+H197)/SUM(H197:K197)&gt;=0.2,AZ197=0),1,0),0)</f>
        <v>0</v>
      </c>
      <c r="AY197">
        <f>IF(P197=MAX(N197:Q197),IF(AND((K197+J197+I197)/SUM(H197:K197)&gt;=0.2,AZ197=0),1,0),0)</f>
        <v>0</v>
      </c>
      <c r="AZ197">
        <f>IF(P197=MAX(N197:Q197),IF(AND((K197+J197)/SUM(H197:K197)&gt;=0.2,AW197=0),1,0),0)</f>
        <v>0</v>
      </c>
      <c r="BA197">
        <f>IF(P197=MAX(N197:Q197),IF(K197/SUM(H197:K197)&gt;=0.2,1,0),0)</f>
        <v>0</v>
      </c>
      <c r="BB197">
        <f>IF(Q197=MAX(N197:Q197),IF((L197+M197)/SUM(L197:M197)&gt;=0.2, 1,0),0)</f>
        <v>0</v>
      </c>
      <c r="BC197">
        <f>IF(Q197=MAX(N197:Q197),IF(M197/SUM(L197:M197)&gt;=0.2, 1,0),0)</f>
        <v>0</v>
      </c>
    </row>
    <row r="198" spans="1:55" x14ac:dyDescent="0.25">
      <c r="A198" t="s">
        <v>29</v>
      </c>
      <c r="B198" t="s">
        <v>14</v>
      </c>
      <c r="C198" t="s">
        <v>32</v>
      </c>
      <c r="D198" s="6">
        <v>1</v>
      </c>
      <c r="E198" s="7">
        <v>0</v>
      </c>
      <c r="F198" s="7">
        <v>0</v>
      </c>
      <c r="G198" s="7">
        <v>0</v>
      </c>
      <c r="H198" s="8">
        <v>0</v>
      </c>
      <c r="I198" s="8">
        <v>0</v>
      </c>
      <c r="J198" s="8">
        <v>0</v>
      </c>
      <c r="K198" s="8">
        <v>0</v>
      </c>
      <c r="L198" s="9">
        <v>0</v>
      </c>
      <c r="M198" s="9">
        <v>0</v>
      </c>
      <c r="N198" s="15">
        <f t="shared" si="70"/>
        <v>1</v>
      </c>
      <c r="O198" s="15">
        <f t="shared" si="71"/>
        <v>0</v>
      </c>
      <c r="P198" s="15">
        <f t="shared" si="72"/>
        <v>0</v>
      </c>
      <c r="Q198" s="15">
        <f t="shared" si="73"/>
        <v>0</v>
      </c>
      <c r="Y198">
        <f t="shared" si="63"/>
        <v>0</v>
      </c>
      <c r="Z198">
        <f t="shared" si="64"/>
        <v>0</v>
      </c>
      <c r="AA198">
        <f t="shared" si="65"/>
        <v>0</v>
      </c>
      <c r="AB198">
        <f t="shared" si="66"/>
        <v>0</v>
      </c>
      <c r="AC198">
        <f t="shared" si="67"/>
        <v>0</v>
      </c>
      <c r="AD198">
        <f t="shared" si="68"/>
        <v>0</v>
      </c>
      <c r="AE198">
        <f t="shared" si="69"/>
        <v>0</v>
      </c>
      <c r="AT198">
        <f t="shared" si="74"/>
        <v>1</v>
      </c>
      <c r="AU198">
        <f>IF(O198=MAX(N198:Q198),IF(AND((G198+F198+E198)/SUM(E198:G198)&gt;=0.2,AV198=0),1,0),0)</f>
        <v>0</v>
      </c>
      <c r="AV198">
        <f>IF(O198=MAX(N198:Q198),IF(AND((G198+F198)/SUM(E198:G198)&gt;=0.2,AW198=0),1,0),0)</f>
        <v>0</v>
      </c>
      <c r="AW198">
        <f>IF(O198=MAX(N198:Q198),IF(G198/SUM(E198:G198)&gt;=0.2,1,0),0)</f>
        <v>0</v>
      </c>
      <c r="AX198">
        <f>IF(P198=MAX(N198:Q198),IF(AND((K198+J198+I198+H198)/SUM(H198:K198)&gt;=0.2,AZ198=0),1,0),0)</f>
        <v>0</v>
      </c>
      <c r="AY198">
        <f>IF(P198=MAX(N198:Q198),IF(AND((K198+J198+I198)/SUM(H198:K198)&gt;=0.2,AZ198=0),1,0),0)</f>
        <v>0</v>
      </c>
      <c r="AZ198">
        <f>IF(P198=MAX(N198:Q198),IF(AND((K198+J198)/SUM(H198:K198)&gt;=0.2,AW198=0),1,0),0)</f>
        <v>0</v>
      </c>
      <c r="BA198">
        <f>IF(P198=MAX(N198:Q198),IF(K198/SUM(H198:K198)&gt;=0.2,1,0),0)</f>
        <v>0</v>
      </c>
      <c r="BB198">
        <f>IF(Q198=MAX(N198:Q198),IF((L198+M198)/SUM(L198:M198)&gt;=0.2, 1,0),0)</f>
        <v>0</v>
      </c>
      <c r="BC198">
        <f>IF(Q198=MAX(N198:Q198),IF(M198/SUM(L198:M198)&gt;=0.2, 1,0),0)</f>
        <v>0</v>
      </c>
    </row>
    <row r="199" spans="1:55" x14ac:dyDescent="0.25">
      <c r="A199" t="s">
        <v>29</v>
      </c>
      <c r="B199" t="s">
        <v>16</v>
      </c>
      <c r="C199" t="s">
        <v>32</v>
      </c>
      <c r="D199" s="6">
        <v>1</v>
      </c>
      <c r="E199" s="7">
        <v>0</v>
      </c>
      <c r="F199" s="7">
        <v>0</v>
      </c>
      <c r="G199" s="7">
        <v>0</v>
      </c>
      <c r="H199" s="8">
        <v>0</v>
      </c>
      <c r="I199" s="8">
        <v>0</v>
      </c>
      <c r="J199" s="8">
        <v>0</v>
      </c>
      <c r="K199" s="8">
        <v>0</v>
      </c>
      <c r="L199" s="9">
        <v>0</v>
      </c>
      <c r="M199" s="9">
        <v>0</v>
      </c>
      <c r="N199" s="15">
        <f t="shared" si="70"/>
        <v>1</v>
      </c>
      <c r="O199" s="15">
        <f t="shared" si="71"/>
        <v>0</v>
      </c>
      <c r="P199" s="15">
        <f t="shared" si="72"/>
        <v>0</v>
      </c>
      <c r="Q199" s="15">
        <f t="shared" si="73"/>
        <v>0</v>
      </c>
      <c r="Y199">
        <f t="shared" si="63"/>
        <v>0</v>
      </c>
      <c r="Z199">
        <f t="shared" si="64"/>
        <v>0</v>
      </c>
      <c r="AA199">
        <f t="shared" si="65"/>
        <v>0</v>
      </c>
      <c r="AB199">
        <f t="shared" si="66"/>
        <v>0</v>
      </c>
      <c r="AC199">
        <f t="shared" si="67"/>
        <v>0</v>
      </c>
      <c r="AD199">
        <f t="shared" si="68"/>
        <v>0</v>
      </c>
      <c r="AE199">
        <f t="shared" si="69"/>
        <v>0</v>
      </c>
      <c r="AT199">
        <f t="shared" si="74"/>
        <v>1</v>
      </c>
      <c r="AU199">
        <f>IF(O199=MAX(N199:Q199),IF(AND((G199+F199+E199)/SUM(E199:G199)&gt;=0.2,AV199=0),1,0),0)</f>
        <v>0</v>
      </c>
      <c r="AV199">
        <f>IF(O199=MAX(N199:Q199),IF(AND((G199+F199)/SUM(E199:G199)&gt;=0.2,AW199=0),1,0),0)</f>
        <v>0</v>
      </c>
      <c r="AW199">
        <f>IF(O199=MAX(N199:Q199),IF(G199/SUM(E199:G199)&gt;=0.2,1,0),0)</f>
        <v>0</v>
      </c>
      <c r="AX199">
        <f>IF(P199=MAX(N199:Q199),IF(AND((K199+J199+I199+H199)/SUM(H199:K199)&gt;=0.2,AZ199=0),1,0),0)</f>
        <v>0</v>
      </c>
      <c r="AY199">
        <f>IF(P199=MAX(N199:Q199),IF(AND((K199+J199+I199)/SUM(H199:K199)&gt;=0.2,AZ199=0),1,0),0)</f>
        <v>0</v>
      </c>
      <c r="AZ199">
        <f>IF(P199=MAX(N199:Q199),IF(AND((K199+J199)/SUM(H199:K199)&gt;=0.2,AW199=0),1,0),0)</f>
        <v>0</v>
      </c>
      <c r="BA199">
        <f>IF(P199=MAX(N199:Q199),IF(K199/SUM(H199:K199)&gt;=0.2,1,0),0)</f>
        <v>0</v>
      </c>
      <c r="BB199">
        <f>IF(Q199=MAX(N199:Q199),IF((L199+M199)/SUM(L199:M199)&gt;=0.2, 1,0),0)</f>
        <v>0</v>
      </c>
      <c r="BC199">
        <f>IF(Q199=MAX(N199:Q199),IF(M199/SUM(L199:M199)&gt;=0.2, 1,0),0)</f>
        <v>0</v>
      </c>
    </row>
    <row r="200" spans="1:55" x14ac:dyDescent="0.25">
      <c r="A200" t="s">
        <v>29</v>
      </c>
      <c r="B200" t="s">
        <v>17</v>
      </c>
      <c r="C200" t="s">
        <v>32</v>
      </c>
      <c r="D200" s="6">
        <v>1</v>
      </c>
      <c r="E200" s="7">
        <v>0</v>
      </c>
      <c r="F200" s="7">
        <v>0</v>
      </c>
      <c r="G200" s="7">
        <v>0</v>
      </c>
      <c r="H200" s="8">
        <v>0</v>
      </c>
      <c r="I200" s="8">
        <v>0</v>
      </c>
      <c r="J200" s="8">
        <v>0</v>
      </c>
      <c r="K200" s="8">
        <v>0</v>
      </c>
      <c r="L200" s="9">
        <v>0</v>
      </c>
      <c r="M200" s="9">
        <v>0</v>
      </c>
      <c r="N200" s="15">
        <f t="shared" si="70"/>
        <v>1</v>
      </c>
      <c r="O200" s="15">
        <f t="shared" si="71"/>
        <v>0</v>
      </c>
      <c r="P200" s="15">
        <f t="shared" si="72"/>
        <v>0</v>
      </c>
      <c r="Q200" s="15">
        <f t="shared" si="73"/>
        <v>0</v>
      </c>
      <c r="Y200">
        <f t="shared" si="63"/>
        <v>0</v>
      </c>
      <c r="Z200">
        <f t="shared" si="64"/>
        <v>0</v>
      </c>
      <c r="AA200">
        <f t="shared" si="65"/>
        <v>0</v>
      </c>
      <c r="AB200">
        <f t="shared" si="66"/>
        <v>0</v>
      </c>
      <c r="AC200">
        <f t="shared" si="67"/>
        <v>0</v>
      </c>
      <c r="AD200">
        <f t="shared" si="68"/>
        <v>0</v>
      </c>
      <c r="AE200">
        <f t="shared" si="69"/>
        <v>0</v>
      </c>
      <c r="AT200">
        <f t="shared" si="74"/>
        <v>1</v>
      </c>
      <c r="AU200">
        <f>IF(O200=MAX(N200:Q200),IF(AND((G200+F200+E200)/SUM(E200:G200)&gt;=0.2,AV200=0),1,0),0)</f>
        <v>0</v>
      </c>
      <c r="AV200">
        <f>IF(O200=MAX(N200:Q200),IF(AND((G200+F200)/SUM(E200:G200)&gt;=0.2,AW200=0),1,0),0)</f>
        <v>0</v>
      </c>
      <c r="AW200">
        <f>IF(O200=MAX(N200:Q200),IF(G200/SUM(E200:G200)&gt;=0.2,1,0),0)</f>
        <v>0</v>
      </c>
      <c r="AX200">
        <f>IF(P200=MAX(N200:Q200),IF(AND((K200+J200+I200+H200)/SUM(H200:K200)&gt;=0.2,AZ200=0),1,0),0)</f>
        <v>0</v>
      </c>
      <c r="AY200">
        <f>IF(P200=MAX(N200:Q200),IF(AND((K200+J200+I200)/SUM(H200:K200)&gt;=0.2,AZ200=0),1,0),0)</f>
        <v>0</v>
      </c>
      <c r="AZ200">
        <f>IF(P200=MAX(N200:Q200),IF(AND((K200+J200)/SUM(H200:K200)&gt;=0.2,AW200=0),1,0),0)</f>
        <v>0</v>
      </c>
      <c r="BA200">
        <f>IF(P200=MAX(N200:Q200),IF(K200/SUM(H200:K200)&gt;=0.2,1,0),0)</f>
        <v>0</v>
      </c>
      <c r="BB200">
        <f>IF(Q200=MAX(N200:Q200),IF((L200+M200)/SUM(L200:M200)&gt;=0.2, 1,0),0)</f>
        <v>0</v>
      </c>
      <c r="BC200">
        <f>IF(Q200=MAX(N200:Q200),IF(M200/SUM(L200:M200)&gt;=0.2, 1,0),0)</f>
        <v>0</v>
      </c>
    </row>
    <row r="201" spans="1:55" x14ac:dyDescent="0.25">
      <c r="A201" t="s">
        <v>29</v>
      </c>
      <c r="B201" t="s">
        <v>18</v>
      </c>
      <c r="C201" t="s">
        <v>32</v>
      </c>
      <c r="D201" s="6">
        <v>1</v>
      </c>
      <c r="E201" s="7">
        <v>0</v>
      </c>
      <c r="F201" s="7">
        <v>0</v>
      </c>
      <c r="G201" s="7">
        <v>0</v>
      </c>
      <c r="H201" s="8">
        <v>0</v>
      </c>
      <c r="I201" s="8">
        <v>0</v>
      </c>
      <c r="J201" s="8">
        <v>0</v>
      </c>
      <c r="K201" s="8">
        <v>0</v>
      </c>
      <c r="L201" s="9">
        <v>0</v>
      </c>
      <c r="M201" s="9">
        <v>0</v>
      </c>
      <c r="N201" s="15">
        <f t="shared" si="70"/>
        <v>1</v>
      </c>
      <c r="O201" s="15">
        <f t="shared" si="71"/>
        <v>0</v>
      </c>
      <c r="P201" s="15">
        <f t="shared" si="72"/>
        <v>0</v>
      </c>
      <c r="Q201" s="15">
        <f t="shared" si="73"/>
        <v>0</v>
      </c>
      <c r="Y201">
        <f t="shared" si="63"/>
        <v>0</v>
      </c>
      <c r="Z201">
        <f t="shared" si="64"/>
        <v>0</v>
      </c>
      <c r="AA201">
        <f t="shared" si="65"/>
        <v>0</v>
      </c>
      <c r="AB201">
        <f t="shared" si="66"/>
        <v>0</v>
      </c>
      <c r="AC201">
        <f t="shared" si="67"/>
        <v>0</v>
      </c>
      <c r="AD201">
        <f t="shared" si="68"/>
        <v>0</v>
      </c>
      <c r="AE201">
        <f t="shared" si="69"/>
        <v>0</v>
      </c>
      <c r="AT201">
        <f t="shared" si="74"/>
        <v>1</v>
      </c>
      <c r="AU201">
        <f>IF(O201=MAX(N201:Q201),IF(AND((G201+F201+E201)/SUM(E201:G201)&gt;=0.2,AV201=0),1,0),0)</f>
        <v>0</v>
      </c>
      <c r="AV201">
        <f>IF(O201=MAX(N201:Q201),IF(AND((G201+F201)/SUM(E201:G201)&gt;=0.2,AW201=0),1,0),0)</f>
        <v>0</v>
      </c>
      <c r="AW201">
        <f>IF(O201=MAX(N201:Q201),IF(G201/SUM(E201:G201)&gt;=0.2,1,0),0)</f>
        <v>0</v>
      </c>
      <c r="AX201">
        <f>IF(P201=MAX(N201:Q201),IF(AND((K201+J201+I201+H201)/SUM(H201:K201)&gt;=0.2,AZ201=0),1,0),0)</f>
        <v>0</v>
      </c>
      <c r="AY201">
        <f>IF(P201=MAX(N201:Q201),IF(AND((K201+J201+I201)/SUM(H201:K201)&gt;=0.2,AZ201=0),1,0),0)</f>
        <v>0</v>
      </c>
      <c r="AZ201">
        <f>IF(P201=MAX(N201:Q201),IF(AND((K201+J201)/SUM(H201:K201)&gt;=0.2,AW201=0),1,0),0)</f>
        <v>0</v>
      </c>
      <c r="BA201">
        <f>IF(P201=MAX(N201:Q201),IF(K201/SUM(H201:K201)&gt;=0.2,1,0),0)</f>
        <v>0</v>
      </c>
      <c r="BB201">
        <f>IF(Q201=MAX(N201:Q201),IF((L201+M201)/SUM(L201:M201)&gt;=0.2, 1,0),0)</f>
        <v>0</v>
      </c>
      <c r="BC201">
        <f>IF(Q201=MAX(N201:Q201),IF(M201/SUM(L201:M201)&gt;=0.2, 1,0),0)</f>
        <v>0</v>
      </c>
    </row>
    <row r="202" spans="1:55" x14ac:dyDescent="0.25">
      <c r="A202" t="s">
        <v>29</v>
      </c>
      <c r="B202" t="s">
        <v>19</v>
      </c>
      <c r="C202" t="s">
        <v>32</v>
      </c>
      <c r="D202" s="6">
        <v>1</v>
      </c>
      <c r="E202" s="7">
        <v>0</v>
      </c>
      <c r="F202" s="7">
        <v>0</v>
      </c>
      <c r="G202" s="7">
        <v>0</v>
      </c>
      <c r="H202" s="8">
        <v>0</v>
      </c>
      <c r="I202" s="8">
        <v>0</v>
      </c>
      <c r="J202" s="8">
        <v>0</v>
      </c>
      <c r="K202" s="8">
        <v>0</v>
      </c>
      <c r="L202" s="9">
        <v>0</v>
      </c>
      <c r="M202" s="9">
        <v>0</v>
      </c>
      <c r="N202" s="15">
        <f t="shared" si="70"/>
        <v>1</v>
      </c>
      <c r="O202" s="15">
        <f t="shared" si="71"/>
        <v>0</v>
      </c>
      <c r="P202" s="15">
        <f t="shared" si="72"/>
        <v>0</v>
      </c>
      <c r="Q202" s="15">
        <f t="shared" si="73"/>
        <v>0</v>
      </c>
      <c r="Y202">
        <f t="shared" si="63"/>
        <v>0</v>
      </c>
      <c r="Z202">
        <f t="shared" si="64"/>
        <v>0</v>
      </c>
      <c r="AA202">
        <f t="shared" si="65"/>
        <v>0</v>
      </c>
      <c r="AB202">
        <f t="shared" si="66"/>
        <v>0</v>
      </c>
      <c r="AC202">
        <f t="shared" si="67"/>
        <v>0</v>
      </c>
      <c r="AD202">
        <f t="shared" si="68"/>
        <v>0</v>
      </c>
      <c r="AE202">
        <f t="shared" si="69"/>
        <v>0</v>
      </c>
      <c r="AT202">
        <f t="shared" si="74"/>
        <v>1</v>
      </c>
      <c r="AU202">
        <f>IF(O202=MAX(N202:Q202),IF(AND((G202+F202+E202)/SUM(E202:G202)&gt;=0.2,AV202=0),1,0),0)</f>
        <v>0</v>
      </c>
      <c r="AV202">
        <f>IF(O202=MAX(N202:Q202),IF(AND((G202+F202)/SUM(E202:G202)&gt;=0.2,AW202=0),1,0),0)</f>
        <v>0</v>
      </c>
      <c r="AW202">
        <f>IF(O202=MAX(N202:Q202),IF(G202/SUM(E202:G202)&gt;=0.2,1,0),0)</f>
        <v>0</v>
      </c>
      <c r="AX202">
        <f>IF(P202=MAX(N202:Q202),IF(AND((K202+J202+I202+H202)/SUM(H202:K202)&gt;=0.2,AZ202=0),1,0),0)</f>
        <v>0</v>
      </c>
      <c r="AY202">
        <f>IF(P202=MAX(N202:Q202),IF(AND((K202+J202+I202)/SUM(H202:K202)&gt;=0.2,AZ202=0),1,0),0)</f>
        <v>0</v>
      </c>
      <c r="AZ202">
        <f>IF(P202=MAX(N202:Q202),IF(AND((K202+J202)/SUM(H202:K202)&gt;=0.2,AW202=0),1,0),0)</f>
        <v>0</v>
      </c>
      <c r="BA202">
        <f>IF(P202=MAX(N202:Q202),IF(K202/SUM(H202:K202)&gt;=0.2,1,0),0)</f>
        <v>0</v>
      </c>
      <c r="BB202">
        <f>IF(Q202=MAX(N202:Q202),IF((L202+M202)/SUM(L202:M202)&gt;=0.2, 1,0),0)</f>
        <v>0</v>
      </c>
      <c r="BC202">
        <f>IF(Q202=MAX(N202:Q202),IF(M202/SUM(L202:M202)&gt;=0.2, 1,0),0)</f>
        <v>0</v>
      </c>
    </row>
    <row r="203" spans="1:55" x14ac:dyDescent="0.25">
      <c r="A203" t="s">
        <v>29</v>
      </c>
      <c r="B203" t="s">
        <v>20</v>
      </c>
      <c r="C203" t="s">
        <v>32</v>
      </c>
      <c r="D203" s="6">
        <v>1</v>
      </c>
      <c r="E203" s="7">
        <v>0</v>
      </c>
      <c r="F203" s="7">
        <v>0</v>
      </c>
      <c r="G203" s="7">
        <v>0</v>
      </c>
      <c r="H203" s="8">
        <v>0</v>
      </c>
      <c r="I203" s="8">
        <v>0</v>
      </c>
      <c r="J203" s="8">
        <v>0</v>
      </c>
      <c r="K203" s="8">
        <v>0</v>
      </c>
      <c r="L203" s="9">
        <v>0</v>
      </c>
      <c r="M203" s="9">
        <v>0</v>
      </c>
      <c r="N203" s="15">
        <f t="shared" si="70"/>
        <v>1</v>
      </c>
      <c r="O203" s="15">
        <f t="shared" si="71"/>
        <v>0</v>
      </c>
      <c r="P203" s="15">
        <f t="shared" si="72"/>
        <v>0</v>
      </c>
      <c r="Q203" s="15">
        <f t="shared" si="73"/>
        <v>0</v>
      </c>
      <c r="Y203">
        <f t="shared" si="63"/>
        <v>0</v>
      </c>
      <c r="Z203">
        <f t="shared" si="64"/>
        <v>0</v>
      </c>
      <c r="AA203">
        <f t="shared" si="65"/>
        <v>0</v>
      </c>
      <c r="AB203">
        <f t="shared" si="66"/>
        <v>0</v>
      </c>
      <c r="AC203">
        <f t="shared" si="67"/>
        <v>0</v>
      </c>
      <c r="AD203">
        <f t="shared" si="68"/>
        <v>0</v>
      </c>
      <c r="AE203">
        <f t="shared" si="69"/>
        <v>0</v>
      </c>
      <c r="AT203">
        <f t="shared" si="74"/>
        <v>1</v>
      </c>
      <c r="AU203">
        <f>IF(O203=MAX(N203:Q203),IF(AND((G203+F203+E203)/SUM(E203:G203)&gt;=0.2,AV203=0),1,0),0)</f>
        <v>0</v>
      </c>
      <c r="AV203">
        <f>IF(O203=MAX(N203:Q203),IF(AND((G203+F203)/SUM(E203:G203)&gt;=0.2,AW203=0),1,0),0)</f>
        <v>0</v>
      </c>
      <c r="AW203">
        <f>IF(O203=MAX(N203:Q203),IF(G203/SUM(E203:G203)&gt;=0.2,1,0),0)</f>
        <v>0</v>
      </c>
      <c r="AX203">
        <f>IF(P203=MAX(N203:Q203),IF(AND((K203+J203+I203+H203)/SUM(H203:K203)&gt;=0.2,AZ203=0),1,0),0)</f>
        <v>0</v>
      </c>
      <c r="AY203">
        <f>IF(P203=MAX(N203:Q203),IF(AND((K203+J203+I203)/SUM(H203:K203)&gt;=0.2,AZ203=0),1,0),0)</f>
        <v>0</v>
      </c>
      <c r="AZ203">
        <f>IF(P203=MAX(N203:Q203),IF(AND((K203+J203)/SUM(H203:K203)&gt;=0.2,AW203=0),1,0),0)</f>
        <v>0</v>
      </c>
      <c r="BA203">
        <f>IF(P203=MAX(N203:Q203),IF(K203/SUM(H203:K203)&gt;=0.2,1,0),0)</f>
        <v>0</v>
      </c>
      <c r="BB203">
        <f>IF(Q203=MAX(N203:Q203),IF((L203+M203)/SUM(L203:M203)&gt;=0.2, 1,0),0)</f>
        <v>0</v>
      </c>
      <c r="BC203">
        <f>IF(Q203=MAX(N203:Q203),IF(M203/SUM(L203:M203)&gt;=0.2, 1,0),0)</f>
        <v>0</v>
      </c>
    </row>
    <row r="204" spans="1:55" x14ac:dyDescent="0.25">
      <c r="A204" t="s">
        <v>29</v>
      </c>
      <c r="B204" t="s">
        <v>21</v>
      </c>
      <c r="C204" t="s">
        <v>32</v>
      </c>
      <c r="D204" s="6">
        <v>1</v>
      </c>
      <c r="E204" s="7">
        <v>0</v>
      </c>
      <c r="F204" s="7">
        <v>0</v>
      </c>
      <c r="G204" s="7">
        <v>0</v>
      </c>
      <c r="H204" s="8">
        <v>0</v>
      </c>
      <c r="I204" s="8">
        <v>0</v>
      </c>
      <c r="J204" s="8">
        <v>0</v>
      </c>
      <c r="K204" s="8">
        <v>0</v>
      </c>
      <c r="L204" s="9">
        <v>0</v>
      </c>
      <c r="M204" s="9">
        <v>0</v>
      </c>
      <c r="N204" s="15">
        <f t="shared" si="70"/>
        <v>1</v>
      </c>
      <c r="O204" s="15">
        <f t="shared" si="71"/>
        <v>0</v>
      </c>
      <c r="P204" s="15">
        <f t="shared" si="72"/>
        <v>0</v>
      </c>
      <c r="Q204" s="15">
        <f t="shared" si="73"/>
        <v>0</v>
      </c>
      <c r="Y204">
        <f t="shared" si="63"/>
        <v>0</v>
      </c>
      <c r="Z204">
        <f t="shared" si="64"/>
        <v>0</v>
      </c>
      <c r="AA204">
        <f t="shared" si="65"/>
        <v>0</v>
      </c>
      <c r="AB204">
        <f t="shared" si="66"/>
        <v>0</v>
      </c>
      <c r="AC204">
        <f t="shared" si="67"/>
        <v>0</v>
      </c>
      <c r="AD204">
        <f t="shared" si="68"/>
        <v>0</v>
      </c>
      <c r="AE204">
        <f t="shared" si="69"/>
        <v>0</v>
      </c>
      <c r="AT204">
        <f t="shared" si="74"/>
        <v>1</v>
      </c>
      <c r="AU204">
        <f>IF(O204=MAX(N204:Q204),IF(AND((G204+F204+E204)/SUM(E204:G204)&gt;=0.2,AV204=0),1,0),0)</f>
        <v>0</v>
      </c>
      <c r="AV204">
        <f>IF(O204=MAX(N204:Q204),IF(AND((G204+F204)/SUM(E204:G204)&gt;=0.2,AW204=0),1,0),0)</f>
        <v>0</v>
      </c>
      <c r="AW204">
        <f>IF(O204=MAX(N204:Q204),IF(G204/SUM(E204:G204)&gt;=0.2,1,0),0)</f>
        <v>0</v>
      </c>
      <c r="AX204">
        <f>IF(P204=MAX(N204:Q204),IF(AND((K204+J204+I204+H204)/SUM(H204:K204)&gt;=0.2,AZ204=0),1,0),0)</f>
        <v>0</v>
      </c>
      <c r="AY204">
        <f>IF(P204=MAX(N204:Q204),IF(AND((K204+J204+I204)/SUM(H204:K204)&gt;=0.2,AZ204=0),1,0),0)</f>
        <v>0</v>
      </c>
      <c r="AZ204">
        <f>IF(P204=MAX(N204:Q204),IF(AND((K204+J204)/SUM(H204:K204)&gt;=0.2,AW204=0),1,0),0)</f>
        <v>0</v>
      </c>
      <c r="BA204">
        <f>IF(P204=MAX(N204:Q204),IF(K204/SUM(H204:K204)&gt;=0.2,1,0),0)</f>
        <v>0</v>
      </c>
      <c r="BB204">
        <f>IF(Q204=MAX(N204:Q204),IF((L204+M204)/SUM(L204:M204)&gt;=0.2, 1,0),0)</f>
        <v>0</v>
      </c>
      <c r="BC204">
        <f>IF(Q204=MAX(N204:Q204),IF(M204/SUM(L204:M204)&gt;=0.2, 1,0),0)</f>
        <v>0</v>
      </c>
    </row>
    <row r="205" spans="1:55" x14ac:dyDescent="0.25">
      <c r="A205" t="s">
        <v>30</v>
      </c>
      <c r="B205" t="s">
        <v>14</v>
      </c>
      <c r="C205" t="s">
        <v>32</v>
      </c>
      <c r="D205" s="6">
        <v>1</v>
      </c>
      <c r="E205" s="7">
        <v>0</v>
      </c>
      <c r="F205" s="7">
        <v>0</v>
      </c>
      <c r="G205" s="7">
        <v>0</v>
      </c>
      <c r="H205" s="8">
        <v>0</v>
      </c>
      <c r="I205" s="8">
        <v>0</v>
      </c>
      <c r="J205" s="8">
        <v>0</v>
      </c>
      <c r="K205" s="8">
        <v>0</v>
      </c>
      <c r="L205" s="9">
        <v>0</v>
      </c>
      <c r="M205" s="9">
        <v>0</v>
      </c>
      <c r="N205" s="15">
        <f t="shared" si="70"/>
        <v>1</v>
      </c>
      <c r="O205" s="15">
        <f t="shared" si="71"/>
        <v>0</v>
      </c>
      <c r="P205" s="15">
        <f t="shared" si="72"/>
        <v>0</v>
      </c>
      <c r="Q205" s="15">
        <f t="shared" si="73"/>
        <v>0</v>
      </c>
      <c r="Y205">
        <f t="shared" si="63"/>
        <v>0</v>
      </c>
      <c r="Z205">
        <f t="shared" si="64"/>
        <v>0</v>
      </c>
      <c r="AA205">
        <f t="shared" si="65"/>
        <v>0</v>
      </c>
      <c r="AB205">
        <f t="shared" si="66"/>
        <v>0</v>
      </c>
      <c r="AC205">
        <f t="shared" si="67"/>
        <v>0</v>
      </c>
      <c r="AD205">
        <f t="shared" si="68"/>
        <v>0</v>
      </c>
      <c r="AE205">
        <f t="shared" si="69"/>
        <v>0</v>
      </c>
      <c r="AT205">
        <f t="shared" si="74"/>
        <v>1</v>
      </c>
      <c r="AU205">
        <f>IF(O205=MAX(N205:Q205),IF(AND((G205+F205+E205)/SUM(E205:G205)&gt;=0.2,AV205=0),1,0),0)</f>
        <v>0</v>
      </c>
      <c r="AV205">
        <f>IF(O205=MAX(N205:Q205),IF(AND((G205+F205)/SUM(E205:G205)&gt;=0.2,AW205=0),1,0),0)</f>
        <v>0</v>
      </c>
      <c r="AW205">
        <f>IF(O205=MAX(N205:Q205),IF(G205/SUM(E205:G205)&gt;=0.2,1,0),0)</f>
        <v>0</v>
      </c>
      <c r="AX205">
        <f>IF(P205=MAX(N205:Q205),IF(AND((K205+J205+I205+H205)/SUM(H205:K205)&gt;=0.2,AZ205=0),1,0),0)</f>
        <v>0</v>
      </c>
      <c r="AY205">
        <f>IF(P205=MAX(N205:Q205),IF(AND((K205+J205+I205)/SUM(H205:K205)&gt;=0.2,AZ205=0),1,0),0)</f>
        <v>0</v>
      </c>
      <c r="AZ205">
        <f>IF(P205=MAX(N205:Q205),IF(AND((K205+J205)/SUM(H205:K205)&gt;=0.2,AW205=0),1,0),0)</f>
        <v>0</v>
      </c>
      <c r="BA205">
        <f>IF(P205=MAX(N205:Q205),IF(K205/SUM(H205:K205)&gt;=0.2,1,0),0)</f>
        <v>0</v>
      </c>
      <c r="BB205">
        <f>IF(Q205=MAX(N205:Q205),IF((L205+M205)/SUM(L205:M205)&gt;=0.2, 1,0),0)</f>
        <v>0</v>
      </c>
      <c r="BC205">
        <f>IF(Q205=MAX(N205:Q205),IF(M205/SUM(L205:M205)&gt;=0.2, 1,0),0)</f>
        <v>0</v>
      </c>
    </row>
    <row r="206" spans="1:55" x14ac:dyDescent="0.25">
      <c r="A206" t="s">
        <v>30</v>
      </c>
      <c r="B206" t="s">
        <v>16</v>
      </c>
      <c r="C206" t="s">
        <v>32</v>
      </c>
      <c r="D206" s="6">
        <v>1</v>
      </c>
      <c r="E206" s="7">
        <v>0</v>
      </c>
      <c r="F206" s="7">
        <v>0</v>
      </c>
      <c r="G206" s="7">
        <v>0</v>
      </c>
      <c r="H206" s="8">
        <v>0</v>
      </c>
      <c r="I206" s="8">
        <v>0</v>
      </c>
      <c r="J206" s="8">
        <v>0</v>
      </c>
      <c r="K206" s="8">
        <v>0</v>
      </c>
      <c r="L206" s="9">
        <v>0</v>
      </c>
      <c r="M206" s="9">
        <v>0</v>
      </c>
      <c r="N206" s="15">
        <f t="shared" si="70"/>
        <v>1</v>
      </c>
      <c r="O206" s="15">
        <f t="shared" si="71"/>
        <v>0</v>
      </c>
      <c r="P206" s="15">
        <f t="shared" si="72"/>
        <v>0</v>
      </c>
      <c r="Q206" s="15">
        <f t="shared" si="73"/>
        <v>0</v>
      </c>
      <c r="Y206">
        <f t="shared" si="63"/>
        <v>0</v>
      </c>
      <c r="Z206">
        <f t="shared" si="64"/>
        <v>0</v>
      </c>
      <c r="AA206">
        <f t="shared" si="65"/>
        <v>0</v>
      </c>
      <c r="AB206">
        <f t="shared" si="66"/>
        <v>0</v>
      </c>
      <c r="AC206">
        <f t="shared" si="67"/>
        <v>0</v>
      </c>
      <c r="AD206">
        <f t="shared" si="68"/>
        <v>0</v>
      </c>
      <c r="AE206">
        <f t="shared" si="69"/>
        <v>0</v>
      </c>
      <c r="AT206">
        <f t="shared" si="74"/>
        <v>1</v>
      </c>
      <c r="AU206">
        <f>IF(O206=MAX(N206:Q206),IF(AND((G206+F206+E206)/SUM(E206:G206)&gt;=0.2,AV206=0),1,0),0)</f>
        <v>0</v>
      </c>
      <c r="AV206">
        <f>IF(O206=MAX(N206:Q206),IF(AND((G206+F206)/SUM(E206:G206)&gt;=0.2,AW206=0),1,0),0)</f>
        <v>0</v>
      </c>
      <c r="AW206">
        <f>IF(O206=MAX(N206:Q206),IF(G206/SUM(E206:G206)&gt;=0.2,1,0),0)</f>
        <v>0</v>
      </c>
      <c r="AX206">
        <f>IF(P206=MAX(N206:Q206),IF(AND((K206+J206+I206+H206)/SUM(H206:K206)&gt;=0.2,AZ206=0),1,0),0)</f>
        <v>0</v>
      </c>
      <c r="AY206">
        <f>IF(P206=MAX(N206:Q206),IF(AND((K206+J206+I206)/SUM(H206:K206)&gt;=0.2,AZ206=0),1,0),0)</f>
        <v>0</v>
      </c>
      <c r="AZ206">
        <f>IF(P206=MAX(N206:Q206),IF(AND((K206+J206)/SUM(H206:K206)&gt;=0.2,AW206=0),1,0),0)</f>
        <v>0</v>
      </c>
      <c r="BA206">
        <f>IF(P206=MAX(N206:Q206),IF(K206/SUM(H206:K206)&gt;=0.2,1,0),0)</f>
        <v>0</v>
      </c>
      <c r="BB206">
        <f>IF(Q206=MAX(N206:Q206),IF((L206+M206)/SUM(L206:M206)&gt;=0.2, 1,0),0)</f>
        <v>0</v>
      </c>
      <c r="BC206">
        <f>IF(Q206=MAX(N206:Q206),IF(M206/SUM(L206:M206)&gt;=0.2, 1,0),0)</f>
        <v>0</v>
      </c>
    </row>
    <row r="207" spans="1:55" x14ac:dyDescent="0.25">
      <c r="A207" t="s">
        <v>30</v>
      </c>
      <c r="B207" t="s">
        <v>17</v>
      </c>
      <c r="C207" t="s">
        <v>32</v>
      </c>
      <c r="D207" s="6">
        <v>1</v>
      </c>
      <c r="E207" s="7">
        <v>0</v>
      </c>
      <c r="F207" s="7">
        <v>0</v>
      </c>
      <c r="G207" s="7">
        <v>0</v>
      </c>
      <c r="H207" s="8">
        <v>0</v>
      </c>
      <c r="I207" s="8">
        <v>0</v>
      </c>
      <c r="J207" s="8">
        <v>0</v>
      </c>
      <c r="K207" s="8">
        <v>0</v>
      </c>
      <c r="L207" s="9">
        <v>0</v>
      </c>
      <c r="M207" s="9">
        <v>0</v>
      </c>
      <c r="N207" s="15">
        <f t="shared" si="70"/>
        <v>1</v>
      </c>
      <c r="O207" s="15">
        <f t="shared" si="71"/>
        <v>0</v>
      </c>
      <c r="P207" s="15">
        <f t="shared" si="72"/>
        <v>0</v>
      </c>
      <c r="Q207" s="15">
        <f t="shared" si="73"/>
        <v>0</v>
      </c>
      <c r="Y207">
        <f t="shared" si="63"/>
        <v>0</v>
      </c>
      <c r="Z207">
        <f t="shared" si="64"/>
        <v>0</v>
      </c>
      <c r="AA207">
        <f t="shared" si="65"/>
        <v>0</v>
      </c>
      <c r="AB207">
        <f t="shared" si="66"/>
        <v>0</v>
      </c>
      <c r="AC207">
        <f t="shared" si="67"/>
        <v>0</v>
      </c>
      <c r="AD207">
        <f t="shared" si="68"/>
        <v>0</v>
      </c>
      <c r="AE207">
        <f t="shared" si="69"/>
        <v>0</v>
      </c>
      <c r="AT207">
        <f t="shared" si="74"/>
        <v>1</v>
      </c>
      <c r="AU207">
        <f>IF(O207=MAX(N207:Q207),IF(AND((G207+F207+E207)/SUM(E207:G207)&gt;=0.2,AV207=0),1,0),0)</f>
        <v>0</v>
      </c>
      <c r="AV207">
        <f>IF(O207=MAX(N207:Q207),IF(AND((G207+F207)/SUM(E207:G207)&gt;=0.2,AW207=0),1,0),0)</f>
        <v>0</v>
      </c>
      <c r="AW207">
        <f>IF(O207=MAX(N207:Q207),IF(G207/SUM(E207:G207)&gt;=0.2,1,0),0)</f>
        <v>0</v>
      </c>
      <c r="AX207">
        <f>IF(P207=MAX(N207:Q207),IF(AND((K207+J207+I207+H207)/SUM(H207:K207)&gt;=0.2,AZ207=0),1,0),0)</f>
        <v>0</v>
      </c>
      <c r="AY207">
        <f>IF(P207=MAX(N207:Q207),IF(AND((K207+J207+I207)/SUM(H207:K207)&gt;=0.2,AZ207=0),1,0),0)</f>
        <v>0</v>
      </c>
      <c r="AZ207">
        <f>IF(P207=MAX(N207:Q207),IF(AND((K207+J207)/SUM(H207:K207)&gt;=0.2,AW207=0),1,0),0)</f>
        <v>0</v>
      </c>
      <c r="BA207">
        <f>IF(P207=MAX(N207:Q207),IF(K207/SUM(H207:K207)&gt;=0.2,1,0),0)</f>
        <v>0</v>
      </c>
      <c r="BB207">
        <f>IF(Q207=MAX(N207:Q207),IF((L207+M207)/SUM(L207:M207)&gt;=0.2, 1,0),0)</f>
        <v>0</v>
      </c>
      <c r="BC207">
        <f>IF(Q207=MAX(N207:Q207),IF(M207/SUM(L207:M207)&gt;=0.2, 1,0),0)</f>
        <v>0</v>
      </c>
    </row>
    <row r="208" spans="1:55" x14ac:dyDescent="0.25">
      <c r="A208" t="s">
        <v>30</v>
      </c>
      <c r="B208" t="s">
        <v>18</v>
      </c>
      <c r="C208" t="s">
        <v>32</v>
      </c>
      <c r="D208" s="6">
        <v>1</v>
      </c>
      <c r="E208" s="7">
        <v>0</v>
      </c>
      <c r="F208" s="7">
        <v>0</v>
      </c>
      <c r="G208" s="7">
        <v>0</v>
      </c>
      <c r="H208" s="8">
        <v>0</v>
      </c>
      <c r="I208" s="8">
        <v>0</v>
      </c>
      <c r="J208" s="8">
        <v>0</v>
      </c>
      <c r="K208" s="8">
        <v>0</v>
      </c>
      <c r="L208" s="9">
        <v>0</v>
      </c>
      <c r="M208" s="9">
        <v>0</v>
      </c>
      <c r="N208" s="15">
        <f t="shared" si="70"/>
        <v>1</v>
      </c>
      <c r="O208" s="15">
        <f t="shared" si="71"/>
        <v>0</v>
      </c>
      <c r="P208" s="15">
        <f t="shared" si="72"/>
        <v>0</v>
      </c>
      <c r="Q208" s="15">
        <f t="shared" si="73"/>
        <v>0</v>
      </c>
      <c r="Y208">
        <f t="shared" si="63"/>
        <v>0</v>
      </c>
      <c r="Z208">
        <f t="shared" si="64"/>
        <v>0</v>
      </c>
      <c r="AA208">
        <f t="shared" si="65"/>
        <v>0</v>
      </c>
      <c r="AB208">
        <f t="shared" si="66"/>
        <v>0</v>
      </c>
      <c r="AC208">
        <f t="shared" si="67"/>
        <v>0</v>
      </c>
      <c r="AD208">
        <f t="shared" si="68"/>
        <v>0</v>
      </c>
      <c r="AE208">
        <f t="shared" si="69"/>
        <v>0</v>
      </c>
      <c r="AT208">
        <f t="shared" si="74"/>
        <v>1</v>
      </c>
      <c r="AU208">
        <f>IF(O208=MAX(N208:Q208),IF(AND((G208+F208+E208)/SUM(E208:G208)&gt;=0.2,AV208=0),1,0),0)</f>
        <v>0</v>
      </c>
      <c r="AV208">
        <f>IF(O208=MAX(N208:Q208),IF(AND((G208+F208)/SUM(E208:G208)&gt;=0.2,AW208=0),1,0),0)</f>
        <v>0</v>
      </c>
      <c r="AW208">
        <f>IF(O208=MAX(N208:Q208),IF(G208/SUM(E208:G208)&gt;=0.2,1,0),0)</f>
        <v>0</v>
      </c>
      <c r="AX208">
        <f>IF(P208=MAX(N208:Q208),IF(AND((K208+J208+I208+H208)/SUM(H208:K208)&gt;=0.2,AZ208=0),1,0),0)</f>
        <v>0</v>
      </c>
      <c r="AY208">
        <f>IF(P208=MAX(N208:Q208),IF(AND((K208+J208+I208)/SUM(H208:K208)&gt;=0.2,AZ208=0),1,0),0)</f>
        <v>0</v>
      </c>
      <c r="AZ208">
        <f>IF(P208=MAX(N208:Q208),IF(AND((K208+J208)/SUM(H208:K208)&gt;=0.2,AW208=0),1,0),0)</f>
        <v>0</v>
      </c>
      <c r="BA208">
        <f>IF(P208=MAX(N208:Q208),IF(K208/SUM(H208:K208)&gt;=0.2,1,0),0)</f>
        <v>0</v>
      </c>
      <c r="BB208">
        <f>IF(Q208=MAX(N208:Q208),IF((L208+M208)/SUM(L208:M208)&gt;=0.2, 1,0),0)</f>
        <v>0</v>
      </c>
      <c r="BC208">
        <f>IF(Q208=MAX(N208:Q208),IF(M208/SUM(L208:M208)&gt;=0.2, 1,0),0)</f>
        <v>0</v>
      </c>
    </row>
    <row r="209" spans="1:55" x14ac:dyDescent="0.25">
      <c r="A209" t="s">
        <v>30</v>
      </c>
      <c r="B209" t="s">
        <v>19</v>
      </c>
      <c r="C209" t="s">
        <v>32</v>
      </c>
      <c r="D209" s="6">
        <v>1</v>
      </c>
      <c r="E209" s="7">
        <v>0</v>
      </c>
      <c r="F209" s="7">
        <v>0</v>
      </c>
      <c r="G209" s="7">
        <v>0</v>
      </c>
      <c r="H209" s="8">
        <v>0</v>
      </c>
      <c r="I209" s="8">
        <v>0</v>
      </c>
      <c r="J209" s="8">
        <v>0</v>
      </c>
      <c r="K209" s="8">
        <v>0</v>
      </c>
      <c r="L209" s="9">
        <v>0</v>
      </c>
      <c r="M209" s="9">
        <v>0</v>
      </c>
      <c r="N209" s="15">
        <f t="shared" si="70"/>
        <v>1</v>
      </c>
      <c r="O209" s="15">
        <f t="shared" si="71"/>
        <v>0</v>
      </c>
      <c r="P209" s="15">
        <f t="shared" si="72"/>
        <v>0</v>
      </c>
      <c r="Q209" s="15">
        <f t="shared" si="73"/>
        <v>0</v>
      </c>
      <c r="Y209">
        <f t="shared" si="63"/>
        <v>0</v>
      </c>
      <c r="Z209">
        <f t="shared" si="64"/>
        <v>0</v>
      </c>
      <c r="AA209">
        <f t="shared" si="65"/>
        <v>0</v>
      </c>
      <c r="AB209">
        <f t="shared" si="66"/>
        <v>0</v>
      </c>
      <c r="AC209">
        <f t="shared" si="67"/>
        <v>0</v>
      </c>
      <c r="AD209">
        <f t="shared" si="68"/>
        <v>0</v>
      </c>
      <c r="AE209">
        <f t="shared" si="69"/>
        <v>0</v>
      </c>
      <c r="AT209">
        <f t="shared" si="74"/>
        <v>1</v>
      </c>
      <c r="AU209">
        <f>IF(O209=MAX(N209:Q209),IF(AND((G209+F209+E209)/SUM(E209:G209)&gt;=0.2,AV209=0),1,0),0)</f>
        <v>0</v>
      </c>
      <c r="AV209">
        <f>IF(O209=MAX(N209:Q209),IF(AND((G209+F209)/SUM(E209:G209)&gt;=0.2,AW209=0),1,0),0)</f>
        <v>0</v>
      </c>
      <c r="AW209">
        <f>IF(O209=MAX(N209:Q209),IF(G209/SUM(E209:G209)&gt;=0.2,1,0),0)</f>
        <v>0</v>
      </c>
      <c r="AX209">
        <f>IF(P209=MAX(N209:Q209),IF(AND((K209+J209+I209+H209)/SUM(H209:K209)&gt;=0.2,AZ209=0),1,0),0)</f>
        <v>0</v>
      </c>
      <c r="AY209">
        <f>IF(P209=MAX(N209:Q209),IF(AND((K209+J209+I209)/SUM(H209:K209)&gt;=0.2,AZ209=0),1,0),0)</f>
        <v>0</v>
      </c>
      <c r="AZ209">
        <f>IF(P209=MAX(N209:Q209),IF(AND((K209+J209)/SUM(H209:K209)&gt;=0.2,AW209=0),1,0),0)</f>
        <v>0</v>
      </c>
      <c r="BA209">
        <f>IF(P209=MAX(N209:Q209),IF(K209/SUM(H209:K209)&gt;=0.2,1,0),0)</f>
        <v>0</v>
      </c>
      <c r="BB209">
        <f>IF(Q209=MAX(N209:Q209),IF((L209+M209)/SUM(L209:M209)&gt;=0.2, 1,0),0)</f>
        <v>0</v>
      </c>
      <c r="BC209">
        <f>IF(Q209=MAX(N209:Q209),IF(M209/SUM(L209:M209)&gt;=0.2, 1,0),0)</f>
        <v>0</v>
      </c>
    </row>
    <row r="210" spans="1:55" x14ac:dyDescent="0.25">
      <c r="A210" t="s">
        <v>30</v>
      </c>
      <c r="B210" t="s">
        <v>20</v>
      </c>
      <c r="C210" t="s">
        <v>32</v>
      </c>
      <c r="D210" s="6">
        <v>1</v>
      </c>
      <c r="E210" s="7">
        <v>0</v>
      </c>
      <c r="F210" s="7">
        <v>0</v>
      </c>
      <c r="G210" s="7">
        <v>0</v>
      </c>
      <c r="H210" s="8">
        <v>0</v>
      </c>
      <c r="I210" s="8">
        <v>0</v>
      </c>
      <c r="J210" s="8">
        <v>0</v>
      </c>
      <c r="K210" s="8">
        <v>0</v>
      </c>
      <c r="L210" s="9">
        <v>0</v>
      </c>
      <c r="M210" s="9">
        <v>0</v>
      </c>
      <c r="N210" s="15">
        <f t="shared" si="70"/>
        <v>1</v>
      </c>
      <c r="O210" s="15">
        <f t="shared" si="71"/>
        <v>0</v>
      </c>
      <c r="P210" s="15">
        <f t="shared" si="72"/>
        <v>0</v>
      </c>
      <c r="Q210" s="15">
        <f t="shared" si="73"/>
        <v>0</v>
      </c>
      <c r="Y210">
        <f t="shared" si="63"/>
        <v>0</v>
      </c>
      <c r="Z210">
        <f t="shared" si="64"/>
        <v>0</v>
      </c>
      <c r="AA210">
        <f t="shared" si="65"/>
        <v>0</v>
      </c>
      <c r="AB210">
        <f t="shared" si="66"/>
        <v>0</v>
      </c>
      <c r="AC210">
        <f t="shared" si="67"/>
        <v>0</v>
      </c>
      <c r="AD210">
        <f t="shared" si="68"/>
        <v>0</v>
      </c>
      <c r="AE210">
        <f t="shared" si="69"/>
        <v>0</v>
      </c>
      <c r="AT210">
        <f t="shared" si="74"/>
        <v>1</v>
      </c>
      <c r="AU210">
        <f>IF(O210=MAX(N210:Q210),IF(AND((G210+F210+E210)/SUM(E210:G210)&gt;=0.2,AV210=0),1,0),0)</f>
        <v>0</v>
      </c>
      <c r="AV210">
        <f>IF(O210=MAX(N210:Q210),IF(AND((G210+F210)/SUM(E210:G210)&gt;=0.2,AW210=0),1,0),0)</f>
        <v>0</v>
      </c>
      <c r="AW210">
        <f>IF(O210=MAX(N210:Q210),IF(G210/SUM(E210:G210)&gt;=0.2,1,0),0)</f>
        <v>0</v>
      </c>
      <c r="AX210">
        <f>IF(P210=MAX(N210:Q210),IF(AND((K210+J210+I210+H210)/SUM(H210:K210)&gt;=0.2,AZ210=0),1,0),0)</f>
        <v>0</v>
      </c>
      <c r="AY210">
        <f>IF(P210=MAX(N210:Q210),IF(AND((K210+J210+I210)/SUM(H210:K210)&gt;=0.2,AZ210=0),1,0),0)</f>
        <v>0</v>
      </c>
      <c r="AZ210">
        <f>IF(P210=MAX(N210:Q210),IF(AND((K210+J210)/SUM(H210:K210)&gt;=0.2,AW210=0),1,0),0)</f>
        <v>0</v>
      </c>
      <c r="BA210">
        <f>IF(P210=MAX(N210:Q210),IF(K210/SUM(H210:K210)&gt;=0.2,1,0),0)</f>
        <v>0</v>
      </c>
      <c r="BB210">
        <f>IF(Q210=MAX(N210:Q210),IF((L210+M210)/SUM(L210:M210)&gt;=0.2, 1,0),0)</f>
        <v>0</v>
      </c>
      <c r="BC210">
        <f>IF(Q210=MAX(N210:Q210),IF(M210/SUM(L210:M210)&gt;=0.2, 1,0),0)</f>
        <v>0</v>
      </c>
    </row>
    <row r="211" spans="1:55" x14ac:dyDescent="0.25">
      <c r="A211" t="s">
        <v>30</v>
      </c>
      <c r="B211" t="s">
        <v>21</v>
      </c>
      <c r="C211" t="s">
        <v>32</v>
      </c>
      <c r="D211" s="6">
        <v>1</v>
      </c>
      <c r="E211" s="7">
        <v>0</v>
      </c>
      <c r="F211" s="7">
        <v>0</v>
      </c>
      <c r="G211" s="7">
        <v>0</v>
      </c>
      <c r="H211" s="8">
        <v>0</v>
      </c>
      <c r="I211" s="8">
        <v>0</v>
      </c>
      <c r="J211" s="8">
        <v>0</v>
      </c>
      <c r="K211" s="8">
        <v>0</v>
      </c>
      <c r="L211" s="9">
        <v>0</v>
      </c>
      <c r="M211" s="9">
        <v>0</v>
      </c>
      <c r="N211" s="15">
        <f t="shared" si="70"/>
        <v>1</v>
      </c>
      <c r="O211" s="15">
        <f t="shared" si="71"/>
        <v>0</v>
      </c>
      <c r="P211" s="15">
        <f t="shared" si="72"/>
        <v>0</v>
      </c>
      <c r="Q211" s="15">
        <f t="shared" si="73"/>
        <v>0</v>
      </c>
      <c r="Y211">
        <f t="shared" si="63"/>
        <v>0</v>
      </c>
      <c r="Z211">
        <f t="shared" si="64"/>
        <v>0</v>
      </c>
      <c r="AA211">
        <f t="shared" si="65"/>
        <v>0</v>
      </c>
      <c r="AB211">
        <f t="shared" si="66"/>
        <v>0</v>
      </c>
      <c r="AC211">
        <f t="shared" si="67"/>
        <v>0</v>
      </c>
      <c r="AD211">
        <f t="shared" si="68"/>
        <v>0</v>
      </c>
      <c r="AE211">
        <f t="shared" si="69"/>
        <v>0</v>
      </c>
      <c r="AT211">
        <f t="shared" si="74"/>
        <v>1</v>
      </c>
      <c r="AU211">
        <f>IF(O211=MAX(N211:Q211),IF(AND((G211+F211+E211)/SUM(E211:G211)&gt;=0.2,AV211=0),1,0),0)</f>
        <v>0</v>
      </c>
      <c r="AV211">
        <f>IF(O211=MAX(N211:Q211),IF(AND((G211+F211)/SUM(E211:G211)&gt;=0.2,AW211=0),1,0),0)</f>
        <v>0</v>
      </c>
      <c r="AW211">
        <f>IF(O211=MAX(N211:Q211),IF(G211/SUM(E211:G211)&gt;=0.2,1,0),0)</f>
        <v>0</v>
      </c>
      <c r="AX211">
        <f>IF(P211=MAX(N211:Q211),IF(AND((K211+J211+I211+H211)/SUM(H211:K211)&gt;=0.2,AZ211=0),1,0),0)</f>
        <v>0</v>
      </c>
      <c r="AY211">
        <f>IF(P211=MAX(N211:Q211),IF(AND((K211+J211+I211)/SUM(H211:K211)&gt;=0.2,AZ211=0),1,0),0)</f>
        <v>0</v>
      </c>
      <c r="AZ211">
        <f>IF(P211=MAX(N211:Q211),IF(AND((K211+J211)/SUM(H211:K211)&gt;=0.2,AW211=0),1,0),0)</f>
        <v>0</v>
      </c>
      <c r="BA211">
        <f>IF(P211=MAX(N211:Q211),IF(K211/SUM(H211:K211)&gt;=0.2,1,0),0)</f>
        <v>0</v>
      </c>
      <c r="BB211">
        <f>IF(Q211=MAX(N211:Q211),IF((L211+M211)/SUM(L211:M211)&gt;=0.2, 1,0),0)</f>
        <v>0</v>
      </c>
      <c r="BC211">
        <f>IF(Q211=MAX(N211:Q211),IF(M211/SUM(L211:M211)&gt;=0.2, 1,0),0)</f>
        <v>0</v>
      </c>
    </row>
    <row r="212" spans="1:55" x14ac:dyDescent="0.25">
      <c r="A212" t="s">
        <v>13</v>
      </c>
      <c r="B212" t="s">
        <v>14</v>
      </c>
      <c r="C212" t="s">
        <v>33</v>
      </c>
      <c r="D212" s="6">
        <v>1</v>
      </c>
      <c r="E212" s="7">
        <v>0</v>
      </c>
      <c r="F212" s="7">
        <v>0</v>
      </c>
      <c r="G212" s="7">
        <v>0</v>
      </c>
      <c r="H212" s="8">
        <v>0</v>
      </c>
      <c r="I212" s="8">
        <v>0</v>
      </c>
      <c r="J212" s="8">
        <v>0</v>
      </c>
      <c r="K212" s="8">
        <v>0</v>
      </c>
      <c r="L212" s="9">
        <v>0</v>
      </c>
      <c r="M212" s="9">
        <v>0</v>
      </c>
      <c r="N212" s="15">
        <f t="shared" si="70"/>
        <v>1</v>
      </c>
      <c r="O212" s="15">
        <f t="shared" si="71"/>
        <v>0</v>
      </c>
      <c r="P212" s="15">
        <f t="shared" si="72"/>
        <v>0</v>
      </c>
      <c r="Q212" s="15">
        <f t="shared" si="73"/>
        <v>0</v>
      </c>
      <c r="Y212">
        <f t="shared" si="63"/>
        <v>0</v>
      </c>
      <c r="Z212">
        <f t="shared" si="64"/>
        <v>0</v>
      </c>
      <c r="AA212">
        <f t="shared" si="65"/>
        <v>0</v>
      </c>
      <c r="AB212">
        <f t="shared" si="66"/>
        <v>0</v>
      </c>
      <c r="AC212">
        <f t="shared" si="67"/>
        <v>0</v>
      </c>
      <c r="AD212">
        <f t="shared" si="68"/>
        <v>0</v>
      </c>
      <c r="AE212">
        <f t="shared" si="69"/>
        <v>0</v>
      </c>
      <c r="AT212">
        <f t="shared" si="74"/>
        <v>1</v>
      </c>
      <c r="AU212">
        <f>IF(O212=MAX(N212:Q212),IF(AND((G212+F212+E212)/SUM(E212:G212)&gt;=0.2,AV212=0),1,0),0)</f>
        <v>0</v>
      </c>
      <c r="AV212">
        <f>IF(O212=MAX(N212:Q212),IF(AND((G212+F212)/SUM(E212:G212)&gt;=0.2,AW212=0),1,0),0)</f>
        <v>0</v>
      </c>
      <c r="AW212">
        <f>IF(O212=MAX(N212:Q212),IF(G212/SUM(E212:G212)&gt;=0.2,1,0),0)</f>
        <v>0</v>
      </c>
      <c r="AX212">
        <f>IF(P212=MAX(N212:Q212),IF(AND((K212+J212+I212+H212)/SUM(H212:K212)&gt;=0.2,AZ212=0),1,0),0)</f>
        <v>0</v>
      </c>
      <c r="AY212">
        <f>IF(P212=MAX(N212:Q212),IF(AND((K212+J212+I212)/SUM(H212:K212)&gt;=0.2,AZ212=0),1,0),0)</f>
        <v>0</v>
      </c>
      <c r="AZ212">
        <f>IF(P212=MAX(N212:Q212),IF(AND((K212+J212)/SUM(H212:K212)&gt;=0.2,AW212=0),1,0),0)</f>
        <v>0</v>
      </c>
      <c r="BA212">
        <f>IF(P212=MAX(N212:Q212),IF(K212/SUM(H212:K212)&gt;=0.2,1,0),0)</f>
        <v>0</v>
      </c>
      <c r="BB212">
        <f>IF(Q212=MAX(N212:Q212),IF((L212+M212)/SUM(L212:M212)&gt;=0.2, 1,0),0)</f>
        <v>0</v>
      </c>
      <c r="BC212">
        <f>IF(Q212=MAX(N212:Q212),IF(M212/SUM(L212:M212)&gt;=0.2, 1,0),0)</f>
        <v>0</v>
      </c>
    </row>
    <row r="213" spans="1:55" x14ac:dyDescent="0.25">
      <c r="A213" t="s">
        <v>13</v>
      </c>
      <c r="B213" t="s">
        <v>16</v>
      </c>
      <c r="C213" t="s">
        <v>33</v>
      </c>
      <c r="D213" s="6">
        <v>1</v>
      </c>
      <c r="E213" s="7">
        <v>0</v>
      </c>
      <c r="F213" s="7">
        <v>0</v>
      </c>
      <c r="G213" s="7">
        <v>0</v>
      </c>
      <c r="H213" s="8">
        <v>0</v>
      </c>
      <c r="I213" s="8">
        <v>0</v>
      </c>
      <c r="J213" s="8">
        <v>0</v>
      </c>
      <c r="K213" s="8">
        <v>0</v>
      </c>
      <c r="L213" s="9">
        <v>0</v>
      </c>
      <c r="M213" s="9">
        <v>0</v>
      </c>
      <c r="N213" s="15">
        <f t="shared" si="70"/>
        <v>1</v>
      </c>
      <c r="O213" s="15">
        <f t="shared" si="71"/>
        <v>0</v>
      </c>
      <c r="P213" s="15">
        <f t="shared" si="72"/>
        <v>0</v>
      </c>
      <c r="Q213" s="15">
        <f t="shared" si="73"/>
        <v>0</v>
      </c>
      <c r="Y213">
        <f t="shared" si="63"/>
        <v>0</v>
      </c>
      <c r="Z213">
        <f t="shared" si="64"/>
        <v>0</v>
      </c>
      <c r="AA213">
        <f t="shared" si="65"/>
        <v>0</v>
      </c>
      <c r="AB213">
        <f t="shared" si="66"/>
        <v>0</v>
      </c>
      <c r="AC213">
        <f t="shared" si="67"/>
        <v>0</v>
      </c>
      <c r="AD213">
        <f t="shared" si="68"/>
        <v>0</v>
      </c>
      <c r="AE213">
        <f t="shared" si="69"/>
        <v>0</v>
      </c>
      <c r="AT213">
        <f t="shared" si="74"/>
        <v>1</v>
      </c>
      <c r="AU213">
        <f>IF(O213=MAX(N213:Q213),IF(AND((G213+F213+E213)/SUM(E213:G213)&gt;=0.2,AV213=0),1,0),0)</f>
        <v>0</v>
      </c>
      <c r="AV213">
        <f>IF(O213=MAX(N213:Q213),IF(AND((G213+F213)/SUM(E213:G213)&gt;=0.2,AW213=0),1,0),0)</f>
        <v>0</v>
      </c>
      <c r="AW213">
        <f>IF(O213=MAX(N213:Q213),IF(G213/SUM(E213:G213)&gt;=0.2,1,0),0)</f>
        <v>0</v>
      </c>
      <c r="AX213">
        <f>IF(P213=MAX(N213:Q213),IF(AND((K213+J213+I213+H213)/SUM(H213:K213)&gt;=0.2,AZ213=0),1,0),0)</f>
        <v>0</v>
      </c>
      <c r="AY213">
        <f>IF(P213=MAX(N213:Q213),IF(AND((K213+J213+I213)/SUM(H213:K213)&gt;=0.2,AZ213=0),1,0),0)</f>
        <v>0</v>
      </c>
      <c r="AZ213">
        <f>IF(P213=MAX(N213:Q213),IF(AND((K213+J213)/SUM(H213:K213)&gt;=0.2,AW213=0),1,0),0)</f>
        <v>0</v>
      </c>
      <c r="BA213">
        <f>IF(P213=MAX(N213:Q213),IF(K213/SUM(H213:K213)&gt;=0.2,1,0),0)</f>
        <v>0</v>
      </c>
      <c r="BB213">
        <f>IF(Q213=MAX(N213:Q213),IF((L213+M213)/SUM(L213:M213)&gt;=0.2, 1,0),0)</f>
        <v>0</v>
      </c>
      <c r="BC213">
        <f>IF(Q213=MAX(N213:Q213),IF(M213/SUM(L213:M213)&gt;=0.2, 1,0),0)</f>
        <v>0</v>
      </c>
    </row>
    <row r="214" spans="1:55" x14ac:dyDescent="0.25">
      <c r="A214" t="s">
        <v>13</v>
      </c>
      <c r="B214" t="s">
        <v>17</v>
      </c>
      <c r="C214" t="s">
        <v>33</v>
      </c>
      <c r="D214" s="6">
        <v>1</v>
      </c>
      <c r="E214" s="7">
        <v>0</v>
      </c>
      <c r="F214" s="7">
        <v>0</v>
      </c>
      <c r="G214" s="7">
        <v>0</v>
      </c>
      <c r="H214" s="8">
        <v>0</v>
      </c>
      <c r="I214" s="8">
        <v>0</v>
      </c>
      <c r="J214" s="8">
        <v>0</v>
      </c>
      <c r="K214" s="8">
        <v>0</v>
      </c>
      <c r="L214" s="9">
        <v>0</v>
      </c>
      <c r="M214" s="9">
        <v>0</v>
      </c>
      <c r="N214" s="15">
        <f t="shared" si="70"/>
        <v>1</v>
      </c>
      <c r="O214" s="15">
        <f t="shared" si="71"/>
        <v>0</v>
      </c>
      <c r="P214" s="15">
        <f t="shared" si="72"/>
        <v>0</v>
      </c>
      <c r="Q214" s="15">
        <f t="shared" si="73"/>
        <v>0</v>
      </c>
      <c r="Y214">
        <f t="shared" si="63"/>
        <v>0</v>
      </c>
      <c r="Z214">
        <f t="shared" si="64"/>
        <v>0</v>
      </c>
      <c r="AA214">
        <f t="shared" si="65"/>
        <v>0</v>
      </c>
      <c r="AB214">
        <f t="shared" si="66"/>
        <v>0</v>
      </c>
      <c r="AC214">
        <f t="shared" si="67"/>
        <v>0</v>
      </c>
      <c r="AD214">
        <f t="shared" si="68"/>
        <v>0</v>
      </c>
      <c r="AE214">
        <f t="shared" si="69"/>
        <v>0</v>
      </c>
      <c r="AT214">
        <f t="shared" si="74"/>
        <v>1</v>
      </c>
      <c r="AU214">
        <f>IF(O214=MAX(N214:Q214),IF(AND((G214+F214+E214)/SUM(E214:G214)&gt;=0.2,AV214=0),1,0),0)</f>
        <v>0</v>
      </c>
      <c r="AV214">
        <f>IF(O214=MAX(N214:Q214),IF(AND((G214+F214)/SUM(E214:G214)&gt;=0.2,AW214=0),1,0),0)</f>
        <v>0</v>
      </c>
      <c r="AW214">
        <f>IF(O214=MAX(N214:Q214),IF(G214/SUM(E214:G214)&gt;=0.2,1,0),0)</f>
        <v>0</v>
      </c>
      <c r="AX214">
        <f>IF(P214=MAX(N214:Q214),IF(AND((K214+J214+I214+H214)/SUM(H214:K214)&gt;=0.2,AZ214=0),1,0),0)</f>
        <v>0</v>
      </c>
      <c r="AY214">
        <f>IF(P214=MAX(N214:Q214),IF(AND((K214+J214+I214)/SUM(H214:K214)&gt;=0.2,AZ214=0),1,0),0)</f>
        <v>0</v>
      </c>
      <c r="AZ214">
        <f>IF(P214=MAX(N214:Q214),IF(AND((K214+J214)/SUM(H214:K214)&gt;=0.2,AW214=0),1,0),0)</f>
        <v>0</v>
      </c>
      <c r="BA214">
        <f>IF(P214=MAX(N214:Q214),IF(K214/SUM(H214:K214)&gt;=0.2,1,0),0)</f>
        <v>0</v>
      </c>
      <c r="BB214">
        <f>IF(Q214=MAX(N214:Q214),IF((L214+M214)/SUM(L214:M214)&gt;=0.2, 1,0),0)</f>
        <v>0</v>
      </c>
      <c r="BC214">
        <f>IF(Q214=MAX(N214:Q214),IF(M214/SUM(L214:M214)&gt;=0.2, 1,0),0)</f>
        <v>0</v>
      </c>
    </row>
    <row r="215" spans="1:55" x14ac:dyDescent="0.25">
      <c r="A215" t="s">
        <v>13</v>
      </c>
      <c r="B215" t="s">
        <v>18</v>
      </c>
      <c r="C215" t="s">
        <v>33</v>
      </c>
      <c r="D215" s="6">
        <v>1</v>
      </c>
      <c r="E215" s="7">
        <v>0</v>
      </c>
      <c r="F215" s="7">
        <v>0</v>
      </c>
      <c r="G215" s="7">
        <v>0</v>
      </c>
      <c r="H215" s="8">
        <v>0</v>
      </c>
      <c r="I215" s="8">
        <v>0</v>
      </c>
      <c r="J215" s="8">
        <v>0</v>
      </c>
      <c r="K215" s="8">
        <v>0</v>
      </c>
      <c r="L215" s="9">
        <v>0</v>
      </c>
      <c r="M215" s="9">
        <v>0</v>
      </c>
      <c r="N215" s="15">
        <f t="shared" si="70"/>
        <v>1</v>
      </c>
      <c r="O215" s="15">
        <f t="shared" si="71"/>
        <v>0</v>
      </c>
      <c r="P215" s="15">
        <f t="shared" si="72"/>
        <v>0</v>
      </c>
      <c r="Q215" s="15">
        <f t="shared" si="73"/>
        <v>0</v>
      </c>
      <c r="Y215">
        <f t="shared" si="63"/>
        <v>0</v>
      </c>
      <c r="Z215">
        <f t="shared" si="64"/>
        <v>0</v>
      </c>
      <c r="AA215">
        <f t="shared" si="65"/>
        <v>0</v>
      </c>
      <c r="AB215">
        <f t="shared" si="66"/>
        <v>0</v>
      </c>
      <c r="AC215">
        <f t="shared" si="67"/>
        <v>0</v>
      </c>
      <c r="AD215">
        <f t="shared" si="68"/>
        <v>0</v>
      </c>
      <c r="AE215">
        <f t="shared" si="69"/>
        <v>0</v>
      </c>
      <c r="AT215">
        <f t="shared" si="74"/>
        <v>1</v>
      </c>
      <c r="AU215">
        <f>IF(O215=MAX(N215:Q215),IF(AND((G215+F215+E215)/SUM(E215:G215)&gt;=0.2,AV215=0),1,0),0)</f>
        <v>0</v>
      </c>
      <c r="AV215">
        <f>IF(O215=MAX(N215:Q215),IF(AND((G215+F215)/SUM(E215:G215)&gt;=0.2,AW215=0),1,0),0)</f>
        <v>0</v>
      </c>
      <c r="AW215">
        <f>IF(O215=MAX(N215:Q215),IF(G215/SUM(E215:G215)&gt;=0.2,1,0),0)</f>
        <v>0</v>
      </c>
      <c r="AX215">
        <f>IF(P215=MAX(N215:Q215),IF(AND((K215+J215+I215+H215)/SUM(H215:K215)&gt;=0.2,AZ215=0),1,0),0)</f>
        <v>0</v>
      </c>
      <c r="AY215">
        <f>IF(P215=MAX(N215:Q215),IF(AND((K215+J215+I215)/SUM(H215:K215)&gt;=0.2,AZ215=0),1,0),0)</f>
        <v>0</v>
      </c>
      <c r="AZ215">
        <f>IF(P215=MAX(N215:Q215),IF(AND((K215+J215)/SUM(H215:K215)&gt;=0.2,AW215=0),1,0),0)</f>
        <v>0</v>
      </c>
      <c r="BA215">
        <f>IF(P215=MAX(N215:Q215),IF(K215/SUM(H215:K215)&gt;=0.2,1,0),0)</f>
        <v>0</v>
      </c>
      <c r="BB215">
        <f>IF(Q215=MAX(N215:Q215),IF((L215+M215)/SUM(L215:M215)&gt;=0.2, 1,0),0)</f>
        <v>0</v>
      </c>
      <c r="BC215">
        <f>IF(Q215=MAX(N215:Q215),IF(M215/SUM(L215:M215)&gt;=0.2, 1,0),0)</f>
        <v>0</v>
      </c>
    </row>
    <row r="216" spans="1:55" x14ac:dyDescent="0.25">
      <c r="A216" t="s">
        <v>13</v>
      </c>
      <c r="B216" t="s">
        <v>19</v>
      </c>
      <c r="C216" t="s">
        <v>33</v>
      </c>
      <c r="D216" s="6">
        <v>1</v>
      </c>
      <c r="E216" s="7">
        <v>0</v>
      </c>
      <c r="F216" s="7">
        <v>0</v>
      </c>
      <c r="G216" s="7">
        <v>0</v>
      </c>
      <c r="H216" s="8">
        <v>0</v>
      </c>
      <c r="I216" s="8">
        <v>0</v>
      </c>
      <c r="J216" s="8">
        <v>0</v>
      </c>
      <c r="K216" s="8">
        <v>0</v>
      </c>
      <c r="L216" s="9">
        <v>0</v>
      </c>
      <c r="M216" s="9">
        <v>0</v>
      </c>
      <c r="N216" s="15">
        <f t="shared" si="70"/>
        <v>1</v>
      </c>
      <c r="O216" s="15">
        <f t="shared" si="71"/>
        <v>0</v>
      </c>
      <c r="P216" s="15">
        <f t="shared" si="72"/>
        <v>0</v>
      </c>
      <c r="Q216" s="15">
        <f t="shared" si="73"/>
        <v>0</v>
      </c>
      <c r="Y216">
        <f t="shared" si="63"/>
        <v>0</v>
      </c>
      <c r="Z216">
        <f t="shared" si="64"/>
        <v>0</v>
      </c>
      <c r="AA216">
        <f t="shared" si="65"/>
        <v>0</v>
      </c>
      <c r="AB216">
        <f t="shared" si="66"/>
        <v>0</v>
      </c>
      <c r="AC216">
        <f t="shared" si="67"/>
        <v>0</v>
      </c>
      <c r="AD216">
        <f t="shared" si="68"/>
        <v>0</v>
      </c>
      <c r="AE216">
        <f t="shared" si="69"/>
        <v>0</v>
      </c>
      <c r="AT216">
        <f t="shared" si="74"/>
        <v>1</v>
      </c>
      <c r="AU216">
        <f>IF(O216=MAX(N216:Q216),IF(AND((G216+F216+E216)/SUM(E216:G216)&gt;=0.2,AV216=0),1,0),0)</f>
        <v>0</v>
      </c>
      <c r="AV216">
        <f>IF(O216=MAX(N216:Q216),IF(AND((G216+F216)/SUM(E216:G216)&gt;=0.2,AW216=0),1,0),0)</f>
        <v>0</v>
      </c>
      <c r="AW216">
        <f>IF(O216=MAX(N216:Q216),IF(G216/SUM(E216:G216)&gt;=0.2,1,0),0)</f>
        <v>0</v>
      </c>
      <c r="AX216">
        <f>IF(P216=MAX(N216:Q216),IF(AND((K216+J216+I216+H216)/SUM(H216:K216)&gt;=0.2,AZ216=0),1,0),0)</f>
        <v>0</v>
      </c>
      <c r="AY216">
        <f>IF(P216=MAX(N216:Q216),IF(AND((K216+J216+I216)/SUM(H216:K216)&gt;=0.2,AZ216=0),1,0),0)</f>
        <v>0</v>
      </c>
      <c r="AZ216">
        <f>IF(P216=MAX(N216:Q216),IF(AND((K216+J216)/SUM(H216:K216)&gt;=0.2,AW216=0),1,0),0)</f>
        <v>0</v>
      </c>
      <c r="BA216">
        <f>IF(P216=MAX(N216:Q216),IF(K216/SUM(H216:K216)&gt;=0.2,1,0),0)</f>
        <v>0</v>
      </c>
      <c r="BB216">
        <f>IF(Q216=MAX(N216:Q216),IF((L216+M216)/SUM(L216:M216)&gt;=0.2, 1,0),0)</f>
        <v>0</v>
      </c>
      <c r="BC216">
        <f>IF(Q216=MAX(N216:Q216),IF(M216/SUM(L216:M216)&gt;=0.2, 1,0),0)</f>
        <v>0</v>
      </c>
    </row>
    <row r="217" spans="1:55" x14ac:dyDescent="0.25">
      <c r="A217" t="s">
        <v>13</v>
      </c>
      <c r="B217" t="s">
        <v>20</v>
      </c>
      <c r="C217" t="s">
        <v>33</v>
      </c>
      <c r="D217" s="6">
        <v>1</v>
      </c>
      <c r="E217" s="7">
        <v>0</v>
      </c>
      <c r="F217" s="7">
        <v>0</v>
      </c>
      <c r="G217" s="7">
        <v>0</v>
      </c>
      <c r="H217" s="8">
        <v>0</v>
      </c>
      <c r="I217" s="8">
        <v>0</v>
      </c>
      <c r="J217" s="8">
        <v>0</v>
      </c>
      <c r="K217" s="8">
        <v>0</v>
      </c>
      <c r="L217" s="9">
        <v>0</v>
      </c>
      <c r="M217" s="9">
        <v>0</v>
      </c>
      <c r="N217" s="15">
        <f t="shared" si="70"/>
        <v>1</v>
      </c>
      <c r="O217" s="15">
        <f t="shared" si="71"/>
        <v>0</v>
      </c>
      <c r="P217" s="15">
        <f t="shared" si="72"/>
        <v>0</v>
      </c>
      <c r="Q217" s="15">
        <f t="shared" si="73"/>
        <v>0</v>
      </c>
      <c r="Y217">
        <f t="shared" si="63"/>
        <v>0</v>
      </c>
      <c r="Z217">
        <f t="shared" si="64"/>
        <v>0</v>
      </c>
      <c r="AA217">
        <f t="shared" si="65"/>
        <v>0</v>
      </c>
      <c r="AB217">
        <f t="shared" si="66"/>
        <v>0</v>
      </c>
      <c r="AC217">
        <f t="shared" si="67"/>
        <v>0</v>
      </c>
      <c r="AD217">
        <f t="shared" si="68"/>
        <v>0</v>
      </c>
      <c r="AE217">
        <f t="shared" si="69"/>
        <v>0</v>
      </c>
      <c r="AT217">
        <f t="shared" si="74"/>
        <v>1</v>
      </c>
      <c r="AU217">
        <f>IF(O217=MAX(N217:Q217),IF(AND((G217+F217+E217)/SUM(E217:G217)&gt;=0.2,AV217=0),1,0),0)</f>
        <v>0</v>
      </c>
      <c r="AV217">
        <f>IF(O217=MAX(N217:Q217),IF(AND((G217+F217)/SUM(E217:G217)&gt;=0.2,AW217=0),1,0),0)</f>
        <v>0</v>
      </c>
      <c r="AW217">
        <f>IF(O217=MAX(N217:Q217),IF(G217/SUM(E217:G217)&gt;=0.2,1,0),0)</f>
        <v>0</v>
      </c>
      <c r="AX217">
        <f>IF(P217=MAX(N217:Q217),IF(AND((K217+J217+I217+H217)/SUM(H217:K217)&gt;=0.2,AZ217=0),1,0),0)</f>
        <v>0</v>
      </c>
      <c r="AY217">
        <f>IF(P217=MAX(N217:Q217),IF(AND((K217+J217+I217)/SUM(H217:K217)&gt;=0.2,AZ217=0),1,0),0)</f>
        <v>0</v>
      </c>
      <c r="AZ217">
        <f>IF(P217=MAX(N217:Q217),IF(AND((K217+J217)/SUM(H217:K217)&gt;=0.2,AW217=0),1,0),0)</f>
        <v>0</v>
      </c>
      <c r="BA217">
        <f>IF(P217=MAX(N217:Q217),IF(K217/SUM(H217:K217)&gt;=0.2,1,0),0)</f>
        <v>0</v>
      </c>
      <c r="BB217">
        <f>IF(Q217=MAX(N217:Q217),IF((L217+M217)/SUM(L217:M217)&gt;=0.2, 1,0),0)</f>
        <v>0</v>
      </c>
      <c r="BC217">
        <f>IF(Q217=MAX(N217:Q217),IF(M217/SUM(L217:M217)&gt;=0.2, 1,0),0)</f>
        <v>0</v>
      </c>
    </row>
    <row r="218" spans="1:55" x14ac:dyDescent="0.25">
      <c r="A218" t="s">
        <v>13</v>
      </c>
      <c r="B218" t="s">
        <v>21</v>
      </c>
      <c r="C218" t="s">
        <v>33</v>
      </c>
      <c r="D218" s="6">
        <v>1</v>
      </c>
      <c r="E218" s="7">
        <v>0</v>
      </c>
      <c r="F218" s="7">
        <v>0</v>
      </c>
      <c r="G218" s="7">
        <v>0</v>
      </c>
      <c r="H218" s="8">
        <v>0</v>
      </c>
      <c r="I218" s="8">
        <v>0</v>
      </c>
      <c r="J218" s="8">
        <v>0</v>
      </c>
      <c r="K218" s="8">
        <v>0</v>
      </c>
      <c r="L218" s="9">
        <v>0</v>
      </c>
      <c r="M218" s="9">
        <v>0</v>
      </c>
      <c r="N218" s="15">
        <f t="shared" si="70"/>
        <v>1</v>
      </c>
      <c r="O218" s="15">
        <f t="shared" si="71"/>
        <v>0</v>
      </c>
      <c r="P218" s="15">
        <f t="shared" si="72"/>
        <v>0</v>
      </c>
      <c r="Q218" s="15">
        <f t="shared" si="73"/>
        <v>0</v>
      </c>
      <c r="Y218">
        <f t="shared" si="63"/>
        <v>0</v>
      </c>
      <c r="Z218">
        <f t="shared" si="64"/>
        <v>0</v>
      </c>
      <c r="AA218">
        <f t="shared" si="65"/>
        <v>0</v>
      </c>
      <c r="AB218">
        <f t="shared" si="66"/>
        <v>0</v>
      </c>
      <c r="AC218">
        <f t="shared" si="67"/>
        <v>0</v>
      </c>
      <c r="AD218">
        <f t="shared" si="68"/>
        <v>0</v>
      </c>
      <c r="AE218">
        <f t="shared" si="69"/>
        <v>0</v>
      </c>
      <c r="AT218">
        <f t="shared" si="74"/>
        <v>1</v>
      </c>
      <c r="AU218">
        <f>IF(O218=MAX(N218:Q218),IF(AND((G218+F218+E218)/SUM(E218:G218)&gt;=0.2,AV218=0),1,0),0)</f>
        <v>0</v>
      </c>
      <c r="AV218">
        <f>IF(O218=MAX(N218:Q218),IF(AND((G218+F218)/SUM(E218:G218)&gt;=0.2,AW218=0),1,0),0)</f>
        <v>0</v>
      </c>
      <c r="AW218">
        <f>IF(O218=MAX(N218:Q218),IF(G218/SUM(E218:G218)&gt;=0.2,1,0),0)</f>
        <v>0</v>
      </c>
      <c r="AX218">
        <f>IF(P218=MAX(N218:Q218),IF(AND((K218+J218+I218+H218)/SUM(H218:K218)&gt;=0.2,AZ218=0),1,0),0)</f>
        <v>0</v>
      </c>
      <c r="AY218">
        <f>IF(P218=MAX(N218:Q218),IF(AND((K218+J218+I218)/SUM(H218:K218)&gt;=0.2,AZ218=0),1,0),0)</f>
        <v>0</v>
      </c>
      <c r="AZ218">
        <f>IF(P218=MAX(N218:Q218),IF(AND((K218+J218)/SUM(H218:K218)&gt;=0.2,AW218=0),1,0),0)</f>
        <v>0</v>
      </c>
      <c r="BA218">
        <f>IF(P218=MAX(N218:Q218),IF(K218/SUM(H218:K218)&gt;=0.2,1,0),0)</f>
        <v>0</v>
      </c>
      <c r="BB218">
        <f>IF(Q218=MAX(N218:Q218),IF((L218+M218)/SUM(L218:M218)&gt;=0.2, 1,0),0)</f>
        <v>0</v>
      </c>
      <c r="BC218">
        <f>IF(Q218=MAX(N218:Q218),IF(M218/SUM(L218:M218)&gt;=0.2, 1,0),0)</f>
        <v>0</v>
      </c>
    </row>
    <row r="219" spans="1:55" x14ac:dyDescent="0.25">
      <c r="A219" t="s">
        <v>22</v>
      </c>
      <c r="B219" t="s">
        <v>14</v>
      </c>
      <c r="C219" t="s">
        <v>33</v>
      </c>
      <c r="D219" s="6">
        <v>1</v>
      </c>
      <c r="E219" s="7">
        <v>0</v>
      </c>
      <c r="F219" s="7">
        <v>0</v>
      </c>
      <c r="G219" s="7">
        <v>0</v>
      </c>
      <c r="H219" s="8">
        <v>0</v>
      </c>
      <c r="I219" s="8">
        <v>0</v>
      </c>
      <c r="J219" s="8">
        <v>0</v>
      </c>
      <c r="K219" s="8">
        <v>0</v>
      </c>
      <c r="L219" s="9">
        <v>0</v>
      </c>
      <c r="M219" s="9">
        <v>0</v>
      </c>
      <c r="N219" s="15">
        <f t="shared" si="70"/>
        <v>1</v>
      </c>
      <c r="O219" s="15">
        <f t="shared" si="71"/>
        <v>0</v>
      </c>
      <c r="P219" s="15">
        <f t="shared" si="72"/>
        <v>0</v>
      </c>
      <c r="Q219" s="15">
        <f t="shared" si="73"/>
        <v>0</v>
      </c>
      <c r="Y219">
        <f t="shared" si="63"/>
        <v>0</v>
      </c>
      <c r="Z219">
        <f t="shared" si="64"/>
        <v>0</v>
      </c>
      <c r="AA219">
        <f t="shared" si="65"/>
        <v>0</v>
      </c>
      <c r="AB219">
        <f t="shared" si="66"/>
        <v>0</v>
      </c>
      <c r="AC219">
        <f t="shared" si="67"/>
        <v>0</v>
      </c>
      <c r="AD219">
        <f t="shared" si="68"/>
        <v>0</v>
      </c>
      <c r="AE219">
        <f t="shared" si="69"/>
        <v>0</v>
      </c>
      <c r="AT219">
        <f t="shared" si="74"/>
        <v>1</v>
      </c>
      <c r="AU219">
        <f>IF(O219=MAX(N219:Q219),IF(AND((G219+F219+E219)/SUM(E219:G219)&gt;=0.2,AV219=0),1,0),0)</f>
        <v>0</v>
      </c>
      <c r="AV219">
        <f>IF(O219=MAX(N219:Q219),IF(AND((G219+F219)/SUM(E219:G219)&gt;=0.2,AW219=0),1,0),0)</f>
        <v>0</v>
      </c>
      <c r="AW219">
        <f>IF(O219=MAX(N219:Q219),IF(G219/SUM(E219:G219)&gt;=0.2,1,0),0)</f>
        <v>0</v>
      </c>
      <c r="AX219">
        <f>IF(P219=MAX(N219:Q219),IF(AND((K219+J219+I219+H219)/SUM(H219:K219)&gt;=0.2,AZ219=0),1,0),0)</f>
        <v>0</v>
      </c>
      <c r="AY219">
        <f>IF(P219=MAX(N219:Q219),IF(AND((K219+J219+I219)/SUM(H219:K219)&gt;=0.2,AZ219=0),1,0),0)</f>
        <v>0</v>
      </c>
      <c r="AZ219">
        <f>IF(P219=MAX(N219:Q219),IF(AND((K219+J219)/SUM(H219:K219)&gt;=0.2,AW219=0),1,0),0)</f>
        <v>0</v>
      </c>
      <c r="BA219">
        <f>IF(P219=MAX(N219:Q219),IF(K219/SUM(H219:K219)&gt;=0.2,1,0),0)</f>
        <v>0</v>
      </c>
      <c r="BB219">
        <f>IF(Q219=MAX(N219:Q219),IF((L219+M219)/SUM(L219:M219)&gt;=0.2, 1,0),0)</f>
        <v>0</v>
      </c>
      <c r="BC219">
        <f>IF(Q219=MAX(N219:Q219),IF(M219/SUM(L219:M219)&gt;=0.2, 1,0),0)</f>
        <v>0</v>
      </c>
    </row>
    <row r="220" spans="1:55" x14ac:dyDescent="0.25">
      <c r="A220" t="s">
        <v>22</v>
      </c>
      <c r="B220" t="s">
        <v>16</v>
      </c>
      <c r="C220" t="s">
        <v>33</v>
      </c>
      <c r="D220" s="6">
        <v>1</v>
      </c>
      <c r="E220" s="7">
        <v>0</v>
      </c>
      <c r="F220" s="7">
        <v>0</v>
      </c>
      <c r="G220" s="7">
        <v>0</v>
      </c>
      <c r="H220" s="8">
        <v>0</v>
      </c>
      <c r="I220" s="8">
        <v>0</v>
      </c>
      <c r="J220" s="8">
        <v>0</v>
      </c>
      <c r="K220" s="8">
        <v>0</v>
      </c>
      <c r="L220" s="9">
        <v>0</v>
      </c>
      <c r="M220" s="9">
        <v>0</v>
      </c>
      <c r="N220" s="15">
        <f t="shared" si="70"/>
        <v>1</v>
      </c>
      <c r="O220" s="15">
        <f t="shared" si="71"/>
        <v>0</v>
      </c>
      <c r="P220" s="15">
        <f t="shared" si="72"/>
        <v>0</v>
      </c>
      <c r="Q220" s="15">
        <f t="shared" si="73"/>
        <v>0</v>
      </c>
      <c r="Y220">
        <f t="shared" si="63"/>
        <v>0</v>
      </c>
      <c r="Z220">
        <f t="shared" si="64"/>
        <v>0</v>
      </c>
      <c r="AA220">
        <f t="shared" si="65"/>
        <v>0</v>
      </c>
      <c r="AB220">
        <f t="shared" si="66"/>
        <v>0</v>
      </c>
      <c r="AC220">
        <f t="shared" si="67"/>
        <v>0</v>
      </c>
      <c r="AD220">
        <f t="shared" si="68"/>
        <v>0</v>
      </c>
      <c r="AE220">
        <f t="shared" si="69"/>
        <v>0</v>
      </c>
      <c r="AT220">
        <f t="shared" si="74"/>
        <v>1</v>
      </c>
      <c r="AU220">
        <f>IF(O220=MAX(N220:Q220),IF(AND((G220+F220+E220)/SUM(E220:G220)&gt;=0.2,AV220=0),1,0),0)</f>
        <v>0</v>
      </c>
      <c r="AV220">
        <f>IF(O220=MAX(N220:Q220),IF(AND((G220+F220)/SUM(E220:G220)&gt;=0.2,AW220=0),1,0),0)</f>
        <v>0</v>
      </c>
      <c r="AW220">
        <f>IF(O220=MAX(N220:Q220),IF(G220/SUM(E220:G220)&gt;=0.2,1,0),0)</f>
        <v>0</v>
      </c>
      <c r="AX220">
        <f>IF(P220=MAX(N220:Q220),IF(AND((K220+J220+I220+H220)/SUM(H220:K220)&gt;=0.2,AZ220=0),1,0),0)</f>
        <v>0</v>
      </c>
      <c r="AY220">
        <f>IF(P220=MAX(N220:Q220),IF(AND((K220+J220+I220)/SUM(H220:K220)&gt;=0.2,AZ220=0),1,0),0)</f>
        <v>0</v>
      </c>
      <c r="AZ220">
        <f>IF(P220=MAX(N220:Q220),IF(AND((K220+J220)/SUM(H220:K220)&gt;=0.2,AW220=0),1,0),0)</f>
        <v>0</v>
      </c>
      <c r="BA220">
        <f>IF(P220=MAX(N220:Q220),IF(K220/SUM(H220:K220)&gt;=0.2,1,0),0)</f>
        <v>0</v>
      </c>
      <c r="BB220">
        <f>IF(Q220=MAX(N220:Q220),IF((L220+M220)/SUM(L220:M220)&gt;=0.2, 1,0),0)</f>
        <v>0</v>
      </c>
      <c r="BC220">
        <f>IF(Q220=MAX(N220:Q220),IF(M220/SUM(L220:M220)&gt;=0.2, 1,0),0)</f>
        <v>0</v>
      </c>
    </row>
    <row r="221" spans="1:55" x14ac:dyDescent="0.25">
      <c r="A221" t="s">
        <v>22</v>
      </c>
      <c r="B221" t="s">
        <v>17</v>
      </c>
      <c r="C221" t="s">
        <v>33</v>
      </c>
      <c r="D221" s="6">
        <v>1</v>
      </c>
      <c r="E221" s="7">
        <v>0</v>
      </c>
      <c r="F221" s="7">
        <v>0</v>
      </c>
      <c r="G221" s="7">
        <v>0</v>
      </c>
      <c r="H221" s="8">
        <v>0</v>
      </c>
      <c r="I221" s="8">
        <v>0</v>
      </c>
      <c r="J221" s="8">
        <v>0</v>
      </c>
      <c r="K221" s="8">
        <v>0</v>
      </c>
      <c r="L221" s="9">
        <v>0</v>
      </c>
      <c r="M221" s="9">
        <v>0</v>
      </c>
      <c r="N221" s="15">
        <f t="shared" si="70"/>
        <v>1</v>
      </c>
      <c r="O221" s="15">
        <f t="shared" si="71"/>
        <v>0</v>
      </c>
      <c r="P221" s="15">
        <f t="shared" si="72"/>
        <v>0</v>
      </c>
      <c r="Q221" s="15">
        <f t="shared" si="73"/>
        <v>0</v>
      </c>
      <c r="Y221">
        <f t="shared" si="63"/>
        <v>0</v>
      </c>
      <c r="Z221">
        <f t="shared" si="64"/>
        <v>0</v>
      </c>
      <c r="AA221">
        <f t="shared" si="65"/>
        <v>0</v>
      </c>
      <c r="AB221">
        <f t="shared" si="66"/>
        <v>0</v>
      </c>
      <c r="AC221">
        <f t="shared" si="67"/>
        <v>0</v>
      </c>
      <c r="AD221">
        <f t="shared" si="68"/>
        <v>0</v>
      </c>
      <c r="AE221">
        <f t="shared" si="69"/>
        <v>0</v>
      </c>
      <c r="AT221">
        <f t="shared" si="74"/>
        <v>1</v>
      </c>
      <c r="AU221">
        <f>IF(O221=MAX(N221:Q221),IF(AND((G221+F221+E221)/SUM(E221:G221)&gt;=0.2,AV221=0),1,0),0)</f>
        <v>0</v>
      </c>
      <c r="AV221">
        <f>IF(O221=MAX(N221:Q221),IF(AND((G221+F221)/SUM(E221:G221)&gt;=0.2,AW221=0),1,0),0)</f>
        <v>0</v>
      </c>
      <c r="AW221">
        <f>IF(O221=MAX(N221:Q221),IF(G221/SUM(E221:G221)&gt;=0.2,1,0),0)</f>
        <v>0</v>
      </c>
      <c r="AX221">
        <f>IF(P221=MAX(N221:Q221),IF(AND((K221+J221+I221+H221)/SUM(H221:K221)&gt;=0.2,AZ221=0),1,0),0)</f>
        <v>0</v>
      </c>
      <c r="AY221">
        <f>IF(P221=MAX(N221:Q221),IF(AND((K221+J221+I221)/SUM(H221:K221)&gt;=0.2,AZ221=0),1,0),0)</f>
        <v>0</v>
      </c>
      <c r="AZ221">
        <f>IF(P221=MAX(N221:Q221),IF(AND((K221+J221)/SUM(H221:K221)&gt;=0.2,AW221=0),1,0),0)</f>
        <v>0</v>
      </c>
      <c r="BA221">
        <f>IF(P221=MAX(N221:Q221),IF(K221/SUM(H221:K221)&gt;=0.2,1,0),0)</f>
        <v>0</v>
      </c>
      <c r="BB221">
        <f>IF(Q221=MAX(N221:Q221),IF((L221+M221)/SUM(L221:M221)&gt;=0.2, 1,0),0)</f>
        <v>0</v>
      </c>
      <c r="BC221">
        <f>IF(Q221=MAX(N221:Q221),IF(M221/SUM(L221:M221)&gt;=0.2, 1,0),0)</f>
        <v>0</v>
      </c>
    </row>
    <row r="222" spans="1:55" x14ac:dyDescent="0.25">
      <c r="A222" t="s">
        <v>22</v>
      </c>
      <c r="B222" t="s">
        <v>18</v>
      </c>
      <c r="C222" t="s">
        <v>33</v>
      </c>
      <c r="D222" s="6">
        <v>1</v>
      </c>
      <c r="E222" s="7">
        <v>0</v>
      </c>
      <c r="F222" s="7">
        <v>0</v>
      </c>
      <c r="G222" s="7">
        <v>0</v>
      </c>
      <c r="H222" s="8">
        <v>0</v>
      </c>
      <c r="I222" s="8">
        <v>0</v>
      </c>
      <c r="J222" s="8">
        <v>0</v>
      </c>
      <c r="K222" s="8">
        <v>0</v>
      </c>
      <c r="L222" s="9">
        <v>0</v>
      </c>
      <c r="M222" s="9">
        <v>0</v>
      </c>
      <c r="N222" s="15">
        <f t="shared" si="70"/>
        <v>1</v>
      </c>
      <c r="O222" s="15">
        <f t="shared" si="71"/>
        <v>0</v>
      </c>
      <c r="P222" s="15">
        <f t="shared" si="72"/>
        <v>0</v>
      </c>
      <c r="Q222" s="15">
        <f t="shared" si="73"/>
        <v>0</v>
      </c>
      <c r="Y222">
        <f t="shared" ref="Y222:Y251" si="75">IF($O222=0,0,$T222*E222/$O222)</f>
        <v>0</v>
      </c>
      <c r="Z222">
        <f t="shared" ref="Z222:Z251" si="76">IF($O222=0,0,$T222*F222/$O222)</f>
        <v>0</v>
      </c>
      <c r="AA222">
        <f t="shared" ref="AA222:AA251" si="77">IF($O222=0,0,$T222*G222/$O222)</f>
        <v>0</v>
      </c>
      <c r="AB222">
        <f t="shared" ref="AB222:AB251" si="78">IF($P222=0,0,$U222*H222/$P222)</f>
        <v>0</v>
      </c>
      <c r="AC222">
        <f t="shared" ref="AC222:AC251" si="79">IF($P222=0,0,$U222*I222/$P222)</f>
        <v>0</v>
      </c>
      <c r="AD222">
        <f t="shared" ref="AD222:AD251" si="80">IF($P222=0,0,$U222*J222/$P222)</f>
        <v>0</v>
      </c>
      <c r="AE222">
        <f t="shared" ref="AE222:AE251" si="81">IF($P222=0,0,$U222*K222/$P222)</f>
        <v>0</v>
      </c>
      <c r="AT222">
        <f t="shared" si="74"/>
        <v>1</v>
      </c>
      <c r="AU222">
        <f>IF(O222=MAX(N222:Q222),IF(AND((G222+F222+E222)/SUM(E222:G222)&gt;=0.2,AV222=0),1,0),0)</f>
        <v>0</v>
      </c>
      <c r="AV222">
        <f>IF(O222=MAX(N222:Q222),IF(AND((G222+F222)/SUM(E222:G222)&gt;=0.2,AW222=0),1,0),0)</f>
        <v>0</v>
      </c>
      <c r="AW222">
        <f>IF(O222=MAX(N222:Q222),IF(G222/SUM(E222:G222)&gt;=0.2,1,0),0)</f>
        <v>0</v>
      </c>
      <c r="AX222">
        <f>IF(P222=MAX(N222:Q222),IF(AND((K222+J222+I222+H222)/SUM(H222:K222)&gt;=0.2,AZ222=0),1,0),0)</f>
        <v>0</v>
      </c>
      <c r="AY222">
        <f>IF(P222=MAX(N222:Q222),IF(AND((K222+J222+I222)/SUM(H222:K222)&gt;=0.2,AZ222=0),1,0),0)</f>
        <v>0</v>
      </c>
      <c r="AZ222">
        <f>IF(P222=MAX(N222:Q222),IF(AND((K222+J222)/SUM(H222:K222)&gt;=0.2,AW222=0),1,0),0)</f>
        <v>0</v>
      </c>
      <c r="BA222">
        <f>IF(P222=MAX(N222:Q222),IF(K222/SUM(H222:K222)&gt;=0.2,1,0),0)</f>
        <v>0</v>
      </c>
      <c r="BB222">
        <f>IF(Q222=MAX(N222:Q222),IF((L222+M222)/SUM(L222:M222)&gt;=0.2, 1,0),0)</f>
        <v>0</v>
      </c>
      <c r="BC222">
        <f>IF(Q222=MAX(N222:Q222),IF(M222/SUM(L222:M222)&gt;=0.2, 1,0),0)</f>
        <v>0</v>
      </c>
    </row>
    <row r="223" spans="1:55" x14ac:dyDescent="0.25">
      <c r="A223" t="s">
        <v>22</v>
      </c>
      <c r="B223" t="s">
        <v>19</v>
      </c>
      <c r="C223" t="s">
        <v>33</v>
      </c>
      <c r="D223" s="6">
        <v>1</v>
      </c>
      <c r="E223" s="7">
        <v>0</v>
      </c>
      <c r="F223" s="7">
        <v>0</v>
      </c>
      <c r="G223" s="7">
        <v>0</v>
      </c>
      <c r="H223" s="8">
        <v>0</v>
      </c>
      <c r="I223" s="8">
        <v>0</v>
      </c>
      <c r="J223" s="8">
        <v>0</v>
      </c>
      <c r="K223" s="8">
        <v>0</v>
      </c>
      <c r="L223" s="9">
        <v>0</v>
      </c>
      <c r="M223" s="9">
        <v>0</v>
      </c>
      <c r="N223" s="15">
        <f t="shared" si="70"/>
        <v>1</v>
      </c>
      <c r="O223" s="15">
        <f t="shared" si="71"/>
        <v>0</v>
      </c>
      <c r="P223" s="15">
        <f t="shared" si="72"/>
        <v>0</v>
      </c>
      <c r="Q223" s="15">
        <f t="shared" si="73"/>
        <v>0</v>
      </c>
      <c r="Y223">
        <f t="shared" si="75"/>
        <v>0</v>
      </c>
      <c r="Z223">
        <f t="shared" si="76"/>
        <v>0</v>
      </c>
      <c r="AA223">
        <f t="shared" si="77"/>
        <v>0</v>
      </c>
      <c r="AB223">
        <f t="shared" si="78"/>
        <v>0</v>
      </c>
      <c r="AC223">
        <f t="shared" si="79"/>
        <v>0</v>
      </c>
      <c r="AD223">
        <f t="shared" si="80"/>
        <v>0</v>
      </c>
      <c r="AE223">
        <f t="shared" si="81"/>
        <v>0</v>
      </c>
      <c r="AT223">
        <f t="shared" si="74"/>
        <v>1</v>
      </c>
      <c r="AU223">
        <f>IF(O223=MAX(N223:Q223),IF(AND((G223+F223+E223)/SUM(E223:G223)&gt;=0.2,AV223=0),1,0),0)</f>
        <v>0</v>
      </c>
      <c r="AV223">
        <f>IF(O223=MAX(N223:Q223),IF(AND((G223+F223)/SUM(E223:G223)&gt;=0.2,AW223=0),1,0),0)</f>
        <v>0</v>
      </c>
      <c r="AW223">
        <f>IF(O223=MAX(N223:Q223),IF(G223/SUM(E223:G223)&gt;=0.2,1,0),0)</f>
        <v>0</v>
      </c>
      <c r="AX223">
        <f>IF(P223=MAX(N223:Q223),IF(AND((K223+J223+I223+H223)/SUM(H223:K223)&gt;=0.2,AZ223=0),1,0),0)</f>
        <v>0</v>
      </c>
      <c r="AY223">
        <f>IF(P223=MAX(N223:Q223),IF(AND((K223+J223+I223)/SUM(H223:K223)&gt;=0.2,AZ223=0),1,0),0)</f>
        <v>0</v>
      </c>
      <c r="AZ223">
        <f>IF(P223=MAX(N223:Q223),IF(AND((K223+J223)/SUM(H223:K223)&gt;=0.2,AW223=0),1,0),0)</f>
        <v>0</v>
      </c>
      <c r="BA223">
        <f>IF(P223=MAX(N223:Q223),IF(K223/SUM(H223:K223)&gt;=0.2,1,0),0)</f>
        <v>0</v>
      </c>
      <c r="BB223">
        <f>IF(Q223=MAX(N223:Q223),IF((L223+M223)/SUM(L223:M223)&gt;=0.2, 1,0),0)</f>
        <v>0</v>
      </c>
      <c r="BC223">
        <f>IF(Q223=MAX(N223:Q223),IF(M223/SUM(L223:M223)&gt;=0.2, 1,0),0)</f>
        <v>0</v>
      </c>
    </row>
    <row r="224" spans="1:55" x14ac:dyDescent="0.25">
      <c r="A224" t="s">
        <v>22</v>
      </c>
      <c r="B224" t="s">
        <v>20</v>
      </c>
      <c r="C224" t="s">
        <v>33</v>
      </c>
      <c r="D224" s="6">
        <v>1</v>
      </c>
      <c r="E224" s="7">
        <v>0</v>
      </c>
      <c r="F224" s="7">
        <v>0</v>
      </c>
      <c r="G224" s="7">
        <v>0</v>
      </c>
      <c r="H224" s="8">
        <v>0</v>
      </c>
      <c r="I224" s="8">
        <v>0</v>
      </c>
      <c r="J224" s="8">
        <v>0</v>
      </c>
      <c r="K224" s="8">
        <v>0</v>
      </c>
      <c r="L224" s="9">
        <v>0</v>
      </c>
      <c r="M224" s="9">
        <v>0</v>
      </c>
      <c r="N224" s="15">
        <f t="shared" si="70"/>
        <v>1</v>
      </c>
      <c r="O224" s="15">
        <f t="shared" si="71"/>
        <v>0</v>
      </c>
      <c r="P224" s="15">
        <f t="shared" si="72"/>
        <v>0</v>
      </c>
      <c r="Q224" s="15">
        <f t="shared" si="73"/>
        <v>0</v>
      </c>
      <c r="Y224">
        <f t="shared" si="75"/>
        <v>0</v>
      </c>
      <c r="Z224">
        <f t="shared" si="76"/>
        <v>0</v>
      </c>
      <c r="AA224">
        <f t="shared" si="77"/>
        <v>0</v>
      </c>
      <c r="AB224">
        <f t="shared" si="78"/>
        <v>0</v>
      </c>
      <c r="AC224">
        <f t="shared" si="79"/>
        <v>0</v>
      </c>
      <c r="AD224">
        <f t="shared" si="80"/>
        <v>0</v>
      </c>
      <c r="AE224">
        <f t="shared" si="81"/>
        <v>0</v>
      </c>
      <c r="AT224">
        <f t="shared" si="74"/>
        <v>1</v>
      </c>
      <c r="AU224">
        <f>IF(O224=MAX(N224:Q224),IF(AND((G224+F224+E224)/SUM(E224:G224)&gt;=0.2,AV224=0),1,0),0)</f>
        <v>0</v>
      </c>
      <c r="AV224">
        <f>IF(O224=MAX(N224:Q224),IF(AND((G224+F224)/SUM(E224:G224)&gt;=0.2,AW224=0),1,0),0)</f>
        <v>0</v>
      </c>
      <c r="AW224">
        <f>IF(O224=MAX(N224:Q224),IF(G224/SUM(E224:G224)&gt;=0.2,1,0),0)</f>
        <v>0</v>
      </c>
      <c r="AX224">
        <f>IF(P224=MAX(N224:Q224),IF(AND((K224+J224+I224+H224)/SUM(H224:K224)&gt;=0.2,AZ224=0),1,0),0)</f>
        <v>0</v>
      </c>
      <c r="AY224">
        <f>IF(P224=MAX(N224:Q224),IF(AND((K224+J224+I224)/SUM(H224:K224)&gt;=0.2,AZ224=0),1,0),0)</f>
        <v>0</v>
      </c>
      <c r="AZ224">
        <f>IF(P224=MAX(N224:Q224),IF(AND((K224+J224)/SUM(H224:K224)&gt;=0.2,AW224=0),1,0),0)</f>
        <v>0</v>
      </c>
      <c r="BA224">
        <f>IF(P224=MAX(N224:Q224),IF(K224/SUM(H224:K224)&gt;=0.2,1,0),0)</f>
        <v>0</v>
      </c>
      <c r="BB224">
        <f>IF(Q224=MAX(N224:Q224),IF((L224+M224)/SUM(L224:M224)&gt;=0.2, 1,0),0)</f>
        <v>0</v>
      </c>
      <c r="BC224">
        <f>IF(Q224=MAX(N224:Q224),IF(M224/SUM(L224:M224)&gt;=0.2, 1,0),0)</f>
        <v>0</v>
      </c>
    </row>
    <row r="225" spans="1:55" x14ac:dyDescent="0.25">
      <c r="A225" t="s">
        <v>22</v>
      </c>
      <c r="B225" t="s">
        <v>21</v>
      </c>
      <c r="C225" t="s">
        <v>33</v>
      </c>
      <c r="D225" s="6">
        <v>1</v>
      </c>
      <c r="E225" s="7">
        <v>0</v>
      </c>
      <c r="F225" s="7">
        <v>0</v>
      </c>
      <c r="G225" s="7">
        <v>0</v>
      </c>
      <c r="H225" s="8">
        <v>0</v>
      </c>
      <c r="I225" s="8">
        <v>0</v>
      </c>
      <c r="J225" s="8">
        <v>0</v>
      </c>
      <c r="K225" s="8">
        <v>0</v>
      </c>
      <c r="L225" s="9">
        <v>0</v>
      </c>
      <c r="M225" s="9">
        <v>0</v>
      </c>
      <c r="N225" s="15">
        <f t="shared" si="70"/>
        <v>1</v>
      </c>
      <c r="O225" s="15">
        <f t="shared" si="71"/>
        <v>0</v>
      </c>
      <c r="P225" s="15">
        <f t="shared" si="72"/>
        <v>0</v>
      </c>
      <c r="Q225" s="15">
        <f t="shared" si="73"/>
        <v>0</v>
      </c>
      <c r="Y225">
        <f t="shared" si="75"/>
        <v>0</v>
      </c>
      <c r="Z225">
        <f t="shared" si="76"/>
        <v>0</v>
      </c>
      <c r="AA225">
        <f t="shared" si="77"/>
        <v>0</v>
      </c>
      <c r="AB225">
        <f t="shared" si="78"/>
        <v>0</v>
      </c>
      <c r="AC225">
        <f t="shared" si="79"/>
        <v>0</v>
      </c>
      <c r="AD225">
        <f t="shared" si="80"/>
        <v>0</v>
      </c>
      <c r="AE225">
        <f t="shared" si="81"/>
        <v>0</v>
      </c>
      <c r="AT225">
        <f t="shared" si="74"/>
        <v>1</v>
      </c>
      <c r="AU225">
        <f>IF(O225=MAX(N225:Q225),IF(AND((G225+F225+E225)/SUM(E225:G225)&gt;=0.2,AV225=0),1,0),0)</f>
        <v>0</v>
      </c>
      <c r="AV225">
        <f>IF(O225=MAX(N225:Q225),IF(AND((G225+F225)/SUM(E225:G225)&gt;=0.2,AW225=0),1,0),0)</f>
        <v>0</v>
      </c>
      <c r="AW225">
        <f>IF(O225=MAX(N225:Q225),IF(G225/SUM(E225:G225)&gt;=0.2,1,0),0)</f>
        <v>0</v>
      </c>
      <c r="AX225">
        <f>IF(P225=MAX(N225:Q225),IF(AND((K225+J225+I225+H225)/SUM(H225:K225)&gt;=0.2,AZ225=0),1,0),0)</f>
        <v>0</v>
      </c>
      <c r="AY225">
        <f>IF(P225=MAX(N225:Q225),IF(AND((K225+J225+I225)/SUM(H225:K225)&gt;=0.2,AZ225=0),1,0),0)</f>
        <v>0</v>
      </c>
      <c r="AZ225">
        <f>IF(P225=MAX(N225:Q225),IF(AND((K225+J225)/SUM(H225:K225)&gt;=0.2,AW225=0),1,0),0)</f>
        <v>0</v>
      </c>
      <c r="BA225">
        <f>IF(P225=MAX(N225:Q225),IF(K225/SUM(H225:K225)&gt;=0.2,1,0),0)</f>
        <v>0</v>
      </c>
      <c r="BB225">
        <f>IF(Q225=MAX(N225:Q225),IF((L225+M225)/SUM(L225:M225)&gt;=0.2, 1,0),0)</f>
        <v>0</v>
      </c>
      <c r="BC225">
        <f>IF(Q225=MAX(N225:Q225),IF(M225/SUM(L225:M225)&gt;=0.2, 1,0),0)</f>
        <v>0</v>
      </c>
    </row>
    <row r="226" spans="1:55" x14ac:dyDescent="0.25">
      <c r="A226" t="s">
        <v>23</v>
      </c>
      <c r="B226" t="s">
        <v>14</v>
      </c>
      <c r="C226" t="s">
        <v>33</v>
      </c>
      <c r="D226" s="6">
        <v>1</v>
      </c>
      <c r="E226" s="7">
        <v>0</v>
      </c>
      <c r="F226" s="7">
        <v>0</v>
      </c>
      <c r="G226" s="7">
        <v>0</v>
      </c>
      <c r="H226" s="8">
        <v>0</v>
      </c>
      <c r="I226" s="8">
        <v>0</v>
      </c>
      <c r="J226" s="8">
        <v>0</v>
      </c>
      <c r="K226" s="8">
        <v>0</v>
      </c>
      <c r="L226" s="9">
        <v>0</v>
      </c>
      <c r="M226" s="9">
        <v>0</v>
      </c>
      <c r="N226" s="15">
        <f t="shared" si="70"/>
        <v>1</v>
      </c>
      <c r="O226" s="15">
        <f t="shared" si="71"/>
        <v>0</v>
      </c>
      <c r="P226" s="15">
        <f t="shared" si="72"/>
        <v>0</v>
      </c>
      <c r="Q226" s="15">
        <f t="shared" si="73"/>
        <v>0</v>
      </c>
      <c r="Y226">
        <f t="shared" si="75"/>
        <v>0</v>
      </c>
      <c r="Z226">
        <f t="shared" si="76"/>
        <v>0</v>
      </c>
      <c r="AA226">
        <f t="shared" si="77"/>
        <v>0</v>
      </c>
      <c r="AB226">
        <f t="shared" si="78"/>
        <v>0</v>
      </c>
      <c r="AC226">
        <f t="shared" si="79"/>
        <v>0</v>
      </c>
      <c r="AD226">
        <f t="shared" si="80"/>
        <v>0</v>
      </c>
      <c r="AE226">
        <f t="shared" si="81"/>
        <v>0</v>
      </c>
      <c r="AT226">
        <f t="shared" si="74"/>
        <v>1</v>
      </c>
      <c r="AU226">
        <f>IF(O226=MAX(N226:Q226),IF(AND((G226+F226+E226)/SUM(E226:G226)&gt;=0.2,AV226=0),1,0),0)</f>
        <v>0</v>
      </c>
      <c r="AV226">
        <f>IF(O226=MAX(N226:Q226),IF(AND((G226+F226)/SUM(E226:G226)&gt;=0.2,AW226=0),1,0),0)</f>
        <v>0</v>
      </c>
      <c r="AW226">
        <f>IF(O226=MAX(N226:Q226),IF(G226/SUM(E226:G226)&gt;=0.2,1,0),0)</f>
        <v>0</v>
      </c>
      <c r="AX226">
        <f>IF(P226=MAX(N226:Q226),IF(AND((K226+J226+I226+H226)/SUM(H226:K226)&gt;=0.2,AZ226=0),1,0),0)</f>
        <v>0</v>
      </c>
      <c r="AY226">
        <f>IF(P226=MAX(N226:Q226),IF(AND((K226+J226+I226)/SUM(H226:K226)&gt;=0.2,AZ226=0),1,0),0)</f>
        <v>0</v>
      </c>
      <c r="AZ226">
        <f>IF(P226=MAX(N226:Q226),IF(AND((K226+J226)/SUM(H226:K226)&gt;=0.2,AW226=0),1,0),0)</f>
        <v>0</v>
      </c>
      <c r="BA226">
        <f>IF(P226=MAX(N226:Q226),IF(K226/SUM(H226:K226)&gt;=0.2,1,0),0)</f>
        <v>0</v>
      </c>
      <c r="BB226">
        <f>IF(Q226=MAX(N226:Q226),IF((L226+M226)/SUM(L226:M226)&gt;=0.2, 1,0),0)</f>
        <v>0</v>
      </c>
      <c r="BC226">
        <f>IF(Q226=MAX(N226:Q226),IF(M226/SUM(L226:M226)&gt;=0.2, 1,0),0)</f>
        <v>0</v>
      </c>
    </row>
    <row r="227" spans="1:55" x14ac:dyDescent="0.25">
      <c r="A227" t="s">
        <v>23</v>
      </c>
      <c r="B227" t="s">
        <v>16</v>
      </c>
      <c r="C227" t="s">
        <v>33</v>
      </c>
      <c r="D227" s="6">
        <v>1</v>
      </c>
      <c r="E227" s="7">
        <v>0</v>
      </c>
      <c r="F227" s="7">
        <v>0</v>
      </c>
      <c r="G227" s="7">
        <v>0</v>
      </c>
      <c r="H227" s="8">
        <v>0</v>
      </c>
      <c r="I227" s="8">
        <v>0</v>
      </c>
      <c r="J227" s="8">
        <v>0</v>
      </c>
      <c r="K227" s="8">
        <v>0</v>
      </c>
      <c r="L227" s="9">
        <v>0</v>
      </c>
      <c r="M227" s="9">
        <v>0</v>
      </c>
      <c r="N227" s="15">
        <f t="shared" si="70"/>
        <v>1</v>
      </c>
      <c r="O227" s="15">
        <f t="shared" si="71"/>
        <v>0</v>
      </c>
      <c r="P227" s="15">
        <f t="shared" si="72"/>
        <v>0</v>
      </c>
      <c r="Q227" s="15">
        <f t="shared" si="73"/>
        <v>0</v>
      </c>
      <c r="Y227">
        <f t="shared" si="75"/>
        <v>0</v>
      </c>
      <c r="Z227">
        <f t="shared" si="76"/>
        <v>0</v>
      </c>
      <c r="AA227">
        <f t="shared" si="77"/>
        <v>0</v>
      </c>
      <c r="AB227">
        <f t="shared" si="78"/>
        <v>0</v>
      </c>
      <c r="AC227">
        <f t="shared" si="79"/>
        <v>0</v>
      </c>
      <c r="AD227">
        <f t="shared" si="80"/>
        <v>0</v>
      </c>
      <c r="AE227">
        <f t="shared" si="81"/>
        <v>0</v>
      </c>
      <c r="AT227">
        <f t="shared" si="74"/>
        <v>1</v>
      </c>
      <c r="AU227">
        <f>IF(O227=MAX(N227:Q227),IF(AND((G227+F227+E227)/SUM(E227:G227)&gt;=0.2,AV227=0),1,0),0)</f>
        <v>0</v>
      </c>
      <c r="AV227">
        <f>IF(O227=MAX(N227:Q227),IF(AND((G227+F227)/SUM(E227:G227)&gt;=0.2,AW227=0),1,0),0)</f>
        <v>0</v>
      </c>
      <c r="AW227">
        <f>IF(O227=MAX(N227:Q227),IF(G227/SUM(E227:G227)&gt;=0.2,1,0),0)</f>
        <v>0</v>
      </c>
      <c r="AX227">
        <f>IF(P227=MAX(N227:Q227),IF(AND((K227+J227+I227+H227)/SUM(H227:K227)&gt;=0.2,AZ227=0),1,0),0)</f>
        <v>0</v>
      </c>
      <c r="AY227">
        <f>IF(P227=MAX(N227:Q227),IF(AND((K227+J227+I227)/SUM(H227:K227)&gt;=0.2,AZ227=0),1,0),0)</f>
        <v>0</v>
      </c>
      <c r="AZ227">
        <f>IF(P227=MAX(N227:Q227),IF(AND((K227+J227)/SUM(H227:K227)&gt;=0.2,AW227=0),1,0),0)</f>
        <v>0</v>
      </c>
      <c r="BA227">
        <f>IF(P227=MAX(N227:Q227),IF(K227/SUM(H227:K227)&gt;=0.2,1,0),0)</f>
        <v>0</v>
      </c>
      <c r="BB227">
        <f>IF(Q227=MAX(N227:Q227),IF((L227+M227)/SUM(L227:M227)&gt;=0.2, 1,0),0)</f>
        <v>0</v>
      </c>
      <c r="BC227">
        <f>IF(Q227=MAX(N227:Q227),IF(M227/SUM(L227:M227)&gt;=0.2, 1,0),0)</f>
        <v>0</v>
      </c>
    </row>
    <row r="228" spans="1:55" x14ac:dyDescent="0.25">
      <c r="A228" t="s">
        <v>23</v>
      </c>
      <c r="B228" t="s">
        <v>17</v>
      </c>
      <c r="C228" t="s">
        <v>33</v>
      </c>
      <c r="D228" s="6">
        <v>1</v>
      </c>
      <c r="E228" s="7">
        <v>0</v>
      </c>
      <c r="F228" s="7">
        <v>0</v>
      </c>
      <c r="G228" s="7">
        <v>0</v>
      </c>
      <c r="H228" s="8">
        <v>0</v>
      </c>
      <c r="I228" s="8">
        <v>0</v>
      </c>
      <c r="J228" s="8">
        <v>0</v>
      </c>
      <c r="K228" s="8">
        <v>0</v>
      </c>
      <c r="L228" s="9">
        <v>0</v>
      </c>
      <c r="M228" s="9">
        <v>0</v>
      </c>
      <c r="N228" s="15">
        <f t="shared" si="70"/>
        <v>1</v>
      </c>
      <c r="O228" s="15">
        <f t="shared" si="71"/>
        <v>0</v>
      </c>
      <c r="P228" s="15">
        <f t="shared" si="72"/>
        <v>0</v>
      </c>
      <c r="Q228" s="15">
        <f t="shared" si="73"/>
        <v>0</v>
      </c>
      <c r="Y228">
        <f t="shared" si="75"/>
        <v>0</v>
      </c>
      <c r="Z228">
        <f t="shared" si="76"/>
        <v>0</v>
      </c>
      <c r="AA228">
        <f t="shared" si="77"/>
        <v>0</v>
      </c>
      <c r="AB228">
        <f t="shared" si="78"/>
        <v>0</v>
      </c>
      <c r="AC228">
        <f t="shared" si="79"/>
        <v>0</v>
      </c>
      <c r="AD228">
        <f t="shared" si="80"/>
        <v>0</v>
      </c>
      <c r="AE228">
        <f t="shared" si="81"/>
        <v>0</v>
      </c>
      <c r="AT228">
        <f t="shared" si="74"/>
        <v>1</v>
      </c>
      <c r="AU228">
        <f>IF(O228=MAX(N228:Q228),IF(AND((G228+F228+E228)/SUM(E228:G228)&gt;=0.2,AV228=0),1,0),0)</f>
        <v>0</v>
      </c>
      <c r="AV228">
        <f>IF(O228=MAX(N228:Q228),IF(AND((G228+F228)/SUM(E228:G228)&gt;=0.2,AW228=0),1,0),0)</f>
        <v>0</v>
      </c>
      <c r="AW228">
        <f>IF(O228=MAX(N228:Q228),IF(G228/SUM(E228:G228)&gt;=0.2,1,0),0)</f>
        <v>0</v>
      </c>
      <c r="AX228">
        <f>IF(P228=MAX(N228:Q228),IF(AND((K228+J228+I228+H228)/SUM(H228:K228)&gt;=0.2,AZ228=0),1,0),0)</f>
        <v>0</v>
      </c>
      <c r="AY228">
        <f>IF(P228=MAX(N228:Q228),IF(AND((K228+J228+I228)/SUM(H228:K228)&gt;=0.2,AZ228=0),1,0),0)</f>
        <v>0</v>
      </c>
      <c r="AZ228">
        <f>IF(P228=MAX(N228:Q228),IF(AND((K228+J228)/SUM(H228:K228)&gt;=0.2,AW228=0),1,0),0)</f>
        <v>0</v>
      </c>
      <c r="BA228">
        <f>IF(P228=MAX(N228:Q228),IF(K228/SUM(H228:K228)&gt;=0.2,1,0),0)</f>
        <v>0</v>
      </c>
      <c r="BB228">
        <f>IF(Q228=MAX(N228:Q228),IF((L228+M228)/SUM(L228:M228)&gt;=0.2, 1,0),0)</f>
        <v>0</v>
      </c>
      <c r="BC228">
        <f>IF(Q228=MAX(N228:Q228),IF(M228/SUM(L228:M228)&gt;=0.2, 1,0),0)</f>
        <v>0</v>
      </c>
    </row>
    <row r="229" spans="1:55" x14ac:dyDescent="0.25">
      <c r="A229" t="s">
        <v>23</v>
      </c>
      <c r="B229" t="s">
        <v>18</v>
      </c>
      <c r="C229" t="s">
        <v>33</v>
      </c>
      <c r="D229" s="6">
        <v>1</v>
      </c>
      <c r="E229" s="7">
        <v>0</v>
      </c>
      <c r="F229" s="7">
        <v>0</v>
      </c>
      <c r="G229" s="7">
        <v>0</v>
      </c>
      <c r="H229" s="8">
        <v>0</v>
      </c>
      <c r="I229" s="8">
        <v>0</v>
      </c>
      <c r="J229" s="8">
        <v>0</v>
      </c>
      <c r="K229" s="8">
        <v>0</v>
      </c>
      <c r="L229" s="9">
        <v>0</v>
      </c>
      <c r="M229" s="9">
        <v>0</v>
      </c>
      <c r="N229" s="15">
        <f t="shared" si="70"/>
        <v>1</v>
      </c>
      <c r="O229" s="15">
        <f t="shared" si="71"/>
        <v>0</v>
      </c>
      <c r="P229" s="15">
        <f t="shared" si="72"/>
        <v>0</v>
      </c>
      <c r="Q229" s="15">
        <f t="shared" si="73"/>
        <v>0</v>
      </c>
      <c r="Y229">
        <f t="shared" si="75"/>
        <v>0</v>
      </c>
      <c r="Z229">
        <f t="shared" si="76"/>
        <v>0</v>
      </c>
      <c r="AA229">
        <f t="shared" si="77"/>
        <v>0</v>
      </c>
      <c r="AB229">
        <f t="shared" si="78"/>
        <v>0</v>
      </c>
      <c r="AC229">
        <f t="shared" si="79"/>
        <v>0</v>
      </c>
      <c r="AD229">
        <f t="shared" si="80"/>
        <v>0</v>
      </c>
      <c r="AE229">
        <f t="shared" si="81"/>
        <v>0</v>
      </c>
      <c r="AT229">
        <f t="shared" si="74"/>
        <v>1</v>
      </c>
      <c r="AU229">
        <f>IF(O229=MAX(N229:Q229),IF(AND((G229+F229+E229)/SUM(E229:G229)&gt;=0.2,AV229=0),1,0),0)</f>
        <v>0</v>
      </c>
      <c r="AV229">
        <f>IF(O229=MAX(N229:Q229),IF(AND((G229+F229)/SUM(E229:G229)&gt;=0.2,AW229=0),1,0),0)</f>
        <v>0</v>
      </c>
      <c r="AW229">
        <f>IF(O229=MAX(N229:Q229),IF(G229/SUM(E229:G229)&gt;=0.2,1,0),0)</f>
        <v>0</v>
      </c>
      <c r="AX229">
        <f>IF(P229=MAX(N229:Q229),IF(AND((K229+J229+I229+H229)/SUM(H229:K229)&gt;=0.2,AZ229=0),1,0),0)</f>
        <v>0</v>
      </c>
      <c r="AY229">
        <f>IF(P229=MAX(N229:Q229),IF(AND((K229+J229+I229)/SUM(H229:K229)&gt;=0.2,AZ229=0),1,0),0)</f>
        <v>0</v>
      </c>
      <c r="AZ229">
        <f>IF(P229=MAX(N229:Q229),IF(AND((K229+J229)/SUM(H229:K229)&gt;=0.2,AW229=0),1,0),0)</f>
        <v>0</v>
      </c>
      <c r="BA229">
        <f>IF(P229=MAX(N229:Q229),IF(K229/SUM(H229:K229)&gt;=0.2,1,0),0)</f>
        <v>0</v>
      </c>
      <c r="BB229">
        <f>IF(Q229=MAX(N229:Q229),IF((L229+M229)/SUM(L229:M229)&gt;=0.2, 1,0),0)</f>
        <v>0</v>
      </c>
      <c r="BC229">
        <f>IF(Q229=MAX(N229:Q229),IF(M229/SUM(L229:M229)&gt;=0.2, 1,0),0)</f>
        <v>0</v>
      </c>
    </row>
    <row r="230" spans="1:55" x14ac:dyDescent="0.25">
      <c r="A230" t="s">
        <v>23</v>
      </c>
      <c r="B230" t="s">
        <v>19</v>
      </c>
      <c r="C230" t="s">
        <v>33</v>
      </c>
      <c r="D230" s="6">
        <v>1</v>
      </c>
      <c r="E230" s="7">
        <v>0</v>
      </c>
      <c r="F230" s="7">
        <v>0</v>
      </c>
      <c r="G230" s="7">
        <v>0</v>
      </c>
      <c r="H230" s="8">
        <v>0</v>
      </c>
      <c r="I230" s="8">
        <v>0</v>
      </c>
      <c r="J230" s="8">
        <v>0</v>
      </c>
      <c r="K230" s="8">
        <v>0</v>
      </c>
      <c r="L230" s="9">
        <v>0</v>
      </c>
      <c r="M230" s="9">
        <v>0</v>
      </c>
      <c r="N230" s="15">
        <f t="shared" si="70"/>
        <v>1</v>
      </c>
      <c r="O230" s="15">
        <f t="shared" si="71"/>
        <v>0</v>
      </c>
      <c r="P230" s="15">
        <f t="shared" si="72"/>
        <v>0</v>
      </c>
      <c r="Q230" s="15">
        <f t="shared" si="73"/>
        <v>0</v>
      </c>
      <c r="Y230">
        <f t="shared" si="75"/>
        <v>0</v>
      </c>
      <c r="Z230">
        <f t="shared" si="76"/>
        <v>0</v>
      </c>
      <c r="AA230">
        <f t="shared" si="77"/>
        <v>0</v>
      </c>
      <c r="AB230">
        <f t="shared" si="78"/>
        <v>0</v>
      </c>
      <c r="AC230">
        <f t="shared" si="79"/>
        <v>0</v>
      </c>
      <c r="AD230">
        <f t="shared" si="80"/>
        <v>0</v>
      </c>
      <c r="AE230">
        <f t="shared" si="81"/>
        <v>0</v>
      </c>
      <c r="AT230">
        <f t="shared" si="74"/>
        <v>1</v>
      </c>
      <c r="AU230">
        <f>IF(O230=MAX(N230:Q230),IF(AND((G230+F230+E230)/SUM(E230:G230)&gt;=0.2,AV230=0),1,0),0)</f>
        <v>0</v>
      </c>
      <c r="AV230">
        <f>IF(O230=MAX(N230:Q230),IF(AND((G230+F230)/SUM(E230:G230)&gt;=0.2,AW230=0),1,0),0)</f>
        <v>0</v>
      </c>
      <c r="AW230">
        <f>IF(O230=MAX(N230:Q230),IF(G230/SUM(E230:G230)&gt;=0.2,1,0),0)</f>
        <v>0</v>
      </c>
      <c r="AX230">
        <f>IF(P230=MAX(N230:Q230),IF(AND((K230+J230+I230+H230)/SUM(H230:K230)&gt;=0.2,AZ230=0),1,0),0)</f>
        <v>0</v>
      </c>
      <c r="AY230">
        <f>IF(P230=MAX(N230:Q230),IF(AND((K230+J230+I230)/SUM(H230:K230)&gt;=0.2,AZ230=0),1,0),0)</f>
        <v>0</v>
      </c>
      <c r="AZ230">
        <f>IF(P230=MAX(N230:Q230),IF(AND((K230+J230)/SUM(H230:K230)&gt;=0.2,AW230=0),1,0),0)</f>
        <v>0</v>
      </c>
      <c r="BA230">
        <f>IF(P230=MAX(N230:Q230),IF(K230/SUM(H230:K230)&gt;=0.2,1,0),0)</f>
        <v>0</v>
      </c>
      <c r="BB230">
        <f>IF(Q230=MAX(N230:Q230),IF((L230+M230)/SUM(L230:M230)&gt;=0.2, 1,0),0)</f>
        <v>0</v>
      </c>
      <c r="BC230">
        <f>IF(Q230=MAX(N230:Q230),IF(M230/SUM(L230:M230)&gt;=0.2, 1,0),0)</f>
        <v>0</v>
      </c>
    </row>
    <row r="231" spans="1:55" x14ac:dyDescent="0.25">
      <c r="A231" t="s">
        <v>23</v>
      </c>
      <c r="B231" t="s">
        <v>20</v>
      </c>
      <c r="C231" t="s">
        <v>33</v>
      </c>
      <c r="D231" s="6">
        <v>1</v>
      </c>
      <c r="E231" s="7">
        <v>0</v>
      </c>
      <c r="F231" s="7">
        <v>0</v>
      </c>
      <c r="G231" s="7">
        <v>0</v>
      </c>
      <c r="H231" s="8">
        <v>0</v>
      </c>
      <c r="I231" s="8">
        <v>0</v>
      </c>
      <c r="J231" s="8">
        <v>0</v>
      </c>
      <c r="K231" s="8">
        <v>0</v>
      </c>
      <c r="L231" s="9">
        <v>0</v>
      </c>
      <c r="M231" s="9">
        <v>0</v>
      </c>
      <c r="N231" s="15">
        <f t="shared" si="70"/>
        <v>1</v>
      </c>
      <c r="O231" s="15">
        <f t="shared" si="71"/>
        <v>0</v>
      </c>
      <c r="P231" s="15">
        <f t="shared" si="72"/>
        <v>0</v>
      </c>
      <c r="Q231" s="15">
        <f t="shared" si="73"/>
        <v>0</v>
      </c>
      <c r="Y231">
        <f t="shared" si="75"/>
        <v>0</v>
      </c>
      <c r="Z231">
        <f t="shared" si="76"/>
        <v>0</v>
      </c>
      <c r="AA231">
        <f t="shared" si="77"/>
        <v>0</v>
      </c>
      <c r="AB231">
        <f t="shared" si="78"/>
        <v>0</v>
      </c>
      <c r="AC231">
        <f t="shared" si="79"/>
        <v>0</v>
      </c>
      <c r="AD231">
        <f t="shared" si="80"/>
        <v>0</v>
      </c>
      <c r="AE231">
        <f t="shared" si="81"/>
        <v>0</v>
      </c>
      <c r="AT231">
        <f t="shared" si="74"/>
        <v>1</v>
      </c>
      <c r="AU231">
        <f>IF(O231=MAX(N231:Q231),IF(AND((G231+F231+E231)/SUM(E231:G231)&gt;=0.2,AV231=0),1,0),0)</f>
        <v>0</v>
      </c>
      <c r="AV231">
        <f>IF(O231=MAX(N231:Q231),IF(AND((G231+F231)/SUM(E231:G231)&gt;=0.2,AW231=0),1,0),0)</f>
        <v>0</v>
      </c>
      <c r="AW231">
        <f>IF(O231=MAX(N231:Q231),IF(G231/SUM(E231:G231)&gt;=0.2,1,0),0)</f>
        <v>0</v>
      </c>
      <c r="AX231">
        <f>IF(P231=MAX(N231:Q231),IF(AND((K231+J231+I231+H231)/SUM(H231:K231)&gt;=0.2,AZ231=0),1,0),0)</f>
        <v>0</v>
      </c>
      <c r="AY231">
        <f>IF(P231=MAX(N231:Q231),IF(AND((K231+J231+I231)/SUM(H231:K231)&gt;=0.2,AZ231=0),1,0),0)</f>
        <v>0</v>
      </c>
      <c r="AZ231">
        <f>IF(P231=MAX(N231:Q231),IF(AND((K231+J231)/SUM(H231:K231)&gt;=0.2,AW231=0),1,0),0)</f>
        <v>0</v>
      </c>
      <c r="BA231">
        <f>IF(P231=MAX(N231:Q231),IF(K231/SUM(H231:K231)&gt;=0.2,1,0),0)</f>
        <v>0</v>
      </c>
      <c r="BB231">
        <f>IF(Q231=MAX(N231:Q231),IF((L231+M231)/SUM(L231:M231)&gt;=0.2, 1,0),0)</f>
        <v>0</v>
      </c>
      <c r="BC231">
        <f>IF(Q231=MAX(N231:Q231),IF(M231/SUM(L231:M231)&gt;=0.2, 1,0),0)</f>
        <v>0</v>
      </c>
    </row>
    <row r="232" spans="1:55" x14ac:dyDescent="0.25">
      <c r="A232" t="s">
        <v>23</v>
      </c>
      <c r="B232" t="s">
        <v>21</v>
      </c>
      <c r="C232" t="s">
        <v>33</v>
      </c>
      <c r="D232" s="6">
        <v>1</v>
      </c>
      <c r="E232" s="7">
        <v>0</v>
      </c>
      <c r="F232" s="7">
        <v>0</v>
      </c>
      <c r="G232" s="7">
        <v>0</v>
      </c>
      <c r="H232" s="8">
        <v>0</v>
      </c>
      <c r="I232" s="8">
        <v>0</v>
      </c>
      <c r="J232" s="8">
        <v>0</v>
      </c>
      <c r="K232" s="8">
        <v>0</v>
      </c>
      <c r="L232" s="9">
        <v>0</v>
      </c>
      <c r="M232" s="9">
        <v>0</v>
      </c>
      <c r="N232" s="15">
        <f t="shared" si="70"/>
        <v>1</v>
      </c>
      <c r="O232" s="15">
        <f t="shared" si="71"/>
        <v>0</v>
      </c>
      <c r="P232" s="15">
        <f t="shared" si="72"/>
        <v>0</v>
      </c>
      <c r="Q232" s="15">
        <f t="shared" si="73"/>
        <v>0</v>
      </c>
      <c r="Y232">
        <f t="shared" si="75"/>
        <v>0</v>
      </c>
      <c r="Z232">
        <f t="shared" si="76"/>
        <v>0</v>
      </c>
      <c r="AA232">
        <f t="shared" si="77"/>
        <v>0</v>
      </c>
      <c r="AB232">
        <f t="shared" si="78"/>
        <v>0</v>
      </c>
      <c r="AC232">
        <f t="shared" si="79"/>
        <v>0</v>
      </c>
      <c r="AD232">
        <f t="shared" si="80"/>
        <v>0</v>
      </c>
      <c r="AE232">
        <f t="shared" si="81"/>
        <v>0</v>
      </c>
      <c r="AT232">
        <f t="shared" si="74"/>
        <v>1</v>
      </c>
      <c r="AU232">
        <f>IF(O232=MAX(N232:Q232),IF(AND((G232+F232+E232)/SUM(E232:G232)&gt;=0.2,AV232=0),1,0),0)</f>
        <v>0</v>
      </c>
      <c r="AV232">
        <f>IF(O232=MAX(N232:Q232),IF(AND((G232+F232)/SUM(E232:G232)&gt;=0.2,AW232=0),1,0),0)</f>
        <v>0</v>
      </c>
      <c r="AW232">
        <f>IF(O232=MAX(N232:Q232),IF(G232/SUM(E232:G232)&gt;=0.2,1,0),0)</f>
        <v>0</v>
      </c>
      <c r="AX232">
        <f>IF(P232=MAX(N232:Q232),IF(AND((K232+J232+I232+H232)/SUM(H232:K232)&gt;=0.2,AZ232=0),1,0),0)</f>
        <v>0</v>
      </c>
      <c r="AY232">
        <f>IF(P232=MAX(N232:Q232),IF(AND((K232+J232+I232)/SUM(H232:K232)&gt;=0.2,AZ232=0),1,0),0)</f>
        <v>0</v>
      </c>
      <c r="AZ232">
        <f>IF(P232=MAX(N232:Q232),IF(AND((K232+J232)/SUM(H232:K232)&gt;=0.2,AW232=0),1,0),0)</f>
        <v>0</v>
      </c>
      <c r="BA232">
        <f>IF(P232=MAX(N232:Q232),IF(K232/SUM(H232:K232)&gt;=0.2,1,0),0)</f>
        <v>0</v>
      </c>
      <c r="BB232">
        <f>IF(Q232=MAX(N232:Q232),IF((L232+M232)/SUM(L232:M232)&gt;=0.2, 1,0),0)</f>
        <v>0</v>
      </c>
      <c r="BC232">
        <f>IF(Q232=MAX(N232:Q232),IF(M232/SUM(L232:M232)&gt;=0.2, 1,0),0)</f>
        <v>0</v>
      </c>
    </row>
    <row r="233" spans="1:55" x14ac:dyDescent="0.25">
      <c r="A233" t="s">
        <v>24</v>
      </c>
      <c r="B233" t="s">
        <v>14</v>
      </c>
      <c r="C233" t="s">
        <v>33</v>
      </c>
      <c r="D233" s="6">
        <v>1</v>
      </c>
      <c r="E233" s="7">
        <v>0</v>
      </c>
      <c r="F233" s="7">
        <v>0</v>
      </c>
      <c r="G233" s="7">
        <v>0</v>
      </c>
      <c r="H233" s="8">
        <v>0</v>
      </c>
      <c r="I233" s="8">
        <v>0</v>
      </c>
      <c r="J233" s="8">
        <v>0</v>
      </c>
      <c r="K233" s="8">
        <v>0</v>
      </c>
      <c r="L233" s="9">
        <v>0</v>
      </c>
      <c r="M233" s="9">
        <v>0</v>
      </c>
      <c r="N233" s="15">
        <f t="shared" si="70"/>
        <v>1</v>
      </c>
      <c r="O233" s="15">
        <f t="shared" si="71"/>
        <v>0</v>
      </c>
      <c r="P233" s="15">
        <f t="shared" si="72"/>
        <v>0</v>
      </c>
      <c r="Q233" s="15">
        <f t="shared" si="73"/>
        <v>0</v>
      </c>
      <c r="Y233">
        <f t="shared" si="75"/>
        <v>0</v>
      </c>
      <c r="Z233">
        <f t="shared" si="76"/>
        <v>0</v>
      </c>
      <c r="AA233">
        <f t="shared" si="77"/>
        <v>0</v>
      </c>
      <c r="AB233">
        <f t="shared" si="78"/>
        <v>0</v>
      </c>
      <c r="AC233">
        <f t="shared" si="79"/>
        <v>0</v>
      </c>
      <c r="AD233">
        <f t="shared" si="80"/>
        <v>0</v>
      </c>
      <c r="AE233">
        <f t="shared" si="81"/>
        <v>0</v>
      </c>
      <c r="AT233">
        <f t="shared" si="74"/>
        <v>1</v>
      </c>
      <c r="AU233">
        <f>IF(O233=MAX(N233:Q233),IF(AND((G233+F233+E233)/SUM(E233:G233)&gt;=0.2,AV233=0),1,0),0)</f>
        <v>0</v>
      </c>
      <c r="AV233">
        <f>IF(O233=MAX(N233:Q233),IF(AND((G233+F233)/SUM(E233:G233)&gt;=0.2,AW233=0),1,0),0)</f>
        <v>0</v>
      </c>
      <c r="AW233">
        <f>IF(O233=MAX(N233:Q233),IF(G233/SUM(E233:G233)&gt;=0.2,1,0),0)</f>
        <v>0</v>
      </c>
      <c r="AX233">
        <f>IF(P233=MAX(N233:Q233),IF(AND((K233+J233+I233+H233)/SUM(H233:K233)&gt;=0.2,AZ233=0),1,0),0)</f>
        <v>0</v>
      </c>
      <c r="AY233">
        <f>IF(P233=MAX(N233:Q233),IF(AND((K233+J233+I233)/SUM(H233:K233)&gt;=0.2,AZ233=0),1,0),0)</f>
        <v>0</v>
      </c>
      <c r="AZ233">
        <f>IF(P233=MAX(N233:Q233),IF(AND((K233+J233)/SUM(H233:K233)&gt;=0.2,AW233=0),1,0),0)</f>
        <v>0</v>
      </c>
      <c r="BA233">
        <f>IF(P233=MAX(N233:Q233),IF(K233/SUM(H233:K233)&gt;=0.2,1,0),0)</f>
        <v>0</v>
      </c>
      <c r="BB233">
        <f>IF(Q233=MAX(N233:Q233),IF((L233+M233)/SUM(L233:M233)&gt;=0.2, 1,0),0)</f>
        <v>0</v>
      </c>
      <c r="BC233">
        <f>IF(Q233=MAX(N233:Q233),IF(M233/SUM(L233:M233)&gt;=0.2, 1,0),0)</f>
        <v>0</v>
      </c>
    </row>
    <row r="234" spans="1:55" x14ac:dyDescent="0.25">
      <c r="A234" t="s">
        <v>24</v>
      </c>
      <c r="B234" t="s">
        <v>16</v>
      </c>
      <c r="C234" t="s">
        <v>33</v>
      </c>
      <c r="D234" s="6">
        <v>1</v>
      </c>
      <c r="E234" s="7">
        <v>0</v>
      </c>
      <c r="F234" s="7">
        <v>0</v>
      </c>
      <c r="G234" s="7">
        <v>0</v>
      </c>
      <c r="H234" s="8">
        <v>0</v>
      </c>
      <c r="I234" s="8">
        <v>0</v>
      </c>
      <c r="J234" s="8">
        <v>0</v>
      </c>
      <c r="K234" s="8">
        <v>0</v>
      </c>
      <c r="L234" s="9">
        <v>0</v>
      </c>
      <c r="M234" s="9">
        <v>0</v>
      </c>
      <c r="N234" s="15">
        <f t="shared" si="70"/>
        <v>1</v>
      </c>
      <c r="O234" s="15">
        <f t="shared" si="71"/>
        <v>0</v>
      </c>
      <c r="P234" s="15">
        <f t="shared" si="72"/>
        <v>0</v>
      </c>
      <c r="Q234" s="15">
        <f t="shared" si="73"/>
        <v>0</v>
      </c>
      <c r="Y234">
        <f t="shared" si="75"/>
        <v>0</v>
      </c>
      <c r="Z234">
        <f t="shared" si="76"/>
        <v>0</v>
      </c>
      <c r="AA234">
        <f t="shared" si="77"/>
        <v>0</v>
      </c>
      <c r="AB234">
        <f t="shared" si="78"/>
        <v>0</v>
      </c>
      <c r="AC234">
        <f t="shared" si="79"/>
        <v>0</v>
      </c>
      <c r="AD234">
        <f t="shared" si="80"/>
        <v>0</v>
      </c>
      <c r="AE234">
        <f t="shared" si="81"/>
        <v>0</v>
      </c>
      <c r="AT234">
        <f t="shared" si="74"/>
        <v>1</v>
      </c>
      <c r="AU234">
        <f>IF(O234=MAX(N234:Q234),IF(AND((G234+F234+E234)/SUM(E234:G234)&gt;=0.2,AV234=0),1,0),0)</f>
        <v>0</v>
      </c>
      <c r="AV234">
        <f>IF(O234=MAX(N234:Q234),IF(AND((G234+F234)/SUM(E234:G234)&gt;=0.2,AW234=0),1,0),0)</f>
        <v>0</v>
      </c>
      <c r="AW234">
        <f>IF(O234=MAX(N234:Q234),IF(G234/SUM(E234:G234)&gt;=0.2,1,0),0)</f>
        <v>0</v>
      </c>
      <c r="AX234">
        <f>IF(P234=MAX(N234:Q234),IF(AND((K234+J234+I234+H234)/SUM(H234:K234)&gt;=0.2,AZ234=0),1,0),0)</f>
        <v>0</v>
      </c>
      <c r="AY234">
        <f>IF(P234=MAX(N234:Q234),IF(AND((K234+J234+I234)/SUM(H234:K234)&gt;=0.2,AZ234=0),1,0),0)</f>
        <v>0</v>
      </c>
      <c r="AZ234">
        <f>IF(P234=MAX(N234:Q234),IF(AND((K234+J234)/SUM(H234:K234)&gt;=0.2,AW234=0),1,0),0)</f>
        <v>0</v>
      </c>
      <c r="BA234">
        <f>IF(P234=MAX(N234:Q234),IF(K234/SUM(H234:K234)&gt;=0.2,1,0),0)</f>
        <v>0</v>
      </c>
      <c r="BB234">
        <f>IF(Q234=MAX(N234:Q234),IF((L234+M234)/SUM(L234:M234)&gt;=0.2, 1,0),0)</f>
        <v>0</v>
      </c>
      <c r="BC234">
        <f>IF(Q234=MAX(N234:Q234),IF(M234/SUM(L234:M234)&gt;=0.2, 1,0),0)</f>
        <v>0</v>
      </c>
    </row>
    <row r="235" spans="1:55" x14ac:dyDescent="0.25">
      <c r="A235" t="s">
        <v>24</v>
      </c>
      <c r="B235" t="s">
        <v>17</v>
      </c>
      <c r="C235" t="s">
        <v>33</v>
      </c>
      <c r="D235" s="6">
        <v>1</v>
      </c>
      <c r="E235" s="7">
        <v>0</v>
      </c>
      <c r="F235" s="7">
        <v>0</v>
      </c>
      <c r="G235" s="7">
        <v>0</v>
      </c>
      <c r="H235" s="8">
        <v>0</v>
      </c>
      <c r="I235" s="8">
        <v>0</v>
      </c>
      <c r="J235" s="8">
        <v>0</v>
      </c>
      <c r="K235" s="8">
        <v>0</v>
      </c>
      <c r="L235" s="9">
        <v>0</v>
      </c>
      <c r="M235" s="9">
        <v>0</v>
      </c>
      <c r="N235" s="15">
        <f t="shared" si="70"/>
        <v>1</v>
      </c>
      <c r="O235" s="15">
        <f t="shared" si="71"/>
        <v>0</v>
      </c>
      <c r="P235" s="15">
        <f t="shared" si="72"/>
        <v>0</v>
      </c>
      <c r="Q235" s="15">
        <f t="shared" si="73"/>
        <v>0</v>
      </c>
      <c r="Y235">
        <f t="shared" si="75"/>
        <v>0</v>
      </c>
      <c r="Z235">
        <f t="shared" si="76"/>
        <v>0</v>
      </c>
      <c r="AA235">
        <f t="shared" si="77"/>
        <v>0</v>
      </c>
      <c r="AB235">
        <f t="shared" si="78"/>
        <v>0</v>
      </c>
      <c r="AC235">
        <f t="shared" si="79"/>
        <v>0</v>
      </c>
      <c r="AD235">
        <f t="shared" si="80"/>
        <v>0</v>
      </c>
      <c r="AE235">
        <f t="shared" si="81"/>
        <v>0</v>
      </c>
      <c r="AT235">
        <f t="shared" si="74"/>
        <v>1</v>
      </c>
      <c r="AU235">
        <f>IF(O235=MAX(N235:Q235),IF(AND((G235+F235+E235)/SUM(E235:G235)&gt;=0.2,AV235=0),1,0),0)</f>
        <v>0</v>
      </c>
      <c r="AV235">
        <f>IF(O235=MAX(N235:Q235),IF(AND((G235+F235)/SUM(E235:G235)&gt;=0.2,AW235=0),1,0),0)</f>
        <v>0</v>
      </c>
      <c r="AW235">
        <f>IF(O235=MAX(N235:Q235),IF(G235/SUM(E235:G235)&gt;=0.2,1,0),0)</f>
        <v>0</v>
      </c>
      <c r="AX235">
        <f>IF(P235=MAX(N235:Q235),IF(AND((K235+J235+I235+H235)/SUM(H235:K235)&gt;=0.2,AZ235=0),1,0),0)</f>
        <v>0</v>
      </c>
      <c r="AY235">
        <f>IF(P235=MAX(N235:Q235),IF(AND((K235+J235+I235)/SUM(H235:K235)&gt;=0.2,AZ235=0),1,0),0)</f>
        <v>0</v>
      </c>
      <c r="AZ235">
        <f>IF(P235=MAX(N235:Q235),IF(AND((K235+J235)/SUM(H235:K235)&gt;=0.2,AW235=0),1,0),0)</f>
        <v>0</v>
      </c>
      <c r="BA235">
        <f>IF(P235=MAX(N235:Q235),IF(K235/SUM(H235:K235)&gt;=0.2,1,0),0)</f>
        <v>0</v>
      </c>
      <c r="BB235">
        <f>IF(Q235=MAX(N235:Q235),IF((L235+M235)/SUM(L235:M235)&gt;=0.2, 1,0),0)</f>
        <v>0</v>
      </c>
      <c r="BC235">
        <f>IF(Q235=MAX(N235:Q235),IF(M235/SUM(L235:M235)&gt;=0.2, 1,0),0)</f>
        <v>0</v>
      </c>
    </row>
    <row r="236" spans="1:55" x14ac:dyDescent="0.25">
      <c r="A236" t="s">
        <v>24</v>
      </c>
      <c r="B236" t="s">
        <v>18</v>
      </c>
      <c r="C236" t="s">
        <v>33</v>
      </c>
      <c r="D236" s="6">
        <v>1</v>
      </c>
      <c r="E236" s="7">
        <v>0</v>
      </c>
      <c r="F236" s="7">
        <v>0</v>
      </c>
      <c r="G236" s="7">
        <v>0</v>
      </c>
      <c r="H236" s="8">
        <v>0</v>
      </c>
      <c r="I236" s="8">
        <v>0</v>
      </c>
      <c r="J236" s="8">
        <v>0</v>
      </c>
      <c r="K236" s="8">
        <v>0</v>
      </c>
      <c r="L236" s="9">
        <v>0</v>
      </c>
      <c r="M236" s="9">
        <v>0</v>
      </c>
      <c r="N236" s="15">
        <f t="shared" si="70"/>
        <v>1</v>
      </c>
      <c r="O236" s="15">
        <f t="shared" si="71"/>
        <v>0</v>
      </c>
      <c r="P236" s="15">
        <f t="shared" si="72"/>
        <v>0</v>
      </c>
      <c r="Q236" s="15">
        <f t="shared" si="73"/>
        <v>0</v>
      </c>
      <c r="Y236">
        <f t="shared" si="75"/>
        <v>0</v>
      </c>
      <c r="Z236">
        <f t="shared" si="76"/>
        <v>0</v>
      </c>
      <c r="AA236">
        <f t="shared" si="77"/>
        <v>0</v>
      </c>
      <c r="AB236">
        <f t="shared" si="78"/>
        <v>0</v>
      </c>
      <c r="AC236">
        <f t="shared" si="79"/>
        <v>0</v>
      </c>
      <c r="AD236">
        <f t="shared" si="80"/>
        <v>0</v>
      </c>
      <c r="AE236">
        <f t="shared" si="81"/>
        <v>0</v>
      </c>
      <c r="AT236">
        <f t="shared" si="74"/>
        <v>1</v>
      </c>
      <c r="AU236">
        <f>IF(O236=MAX(N236:Q236),IF(AND((G236+F236+E236)/SUM(E236:G236)&gt;=0.2,AV236=0),1,0),0)</f>
        <v>0</v>
      </c>
      <c r="AV236">
        <f>IF(O236=MAX(N236:Q236),IF(AND((G236+F236)/SUM(E236:G236)&gt;=0.2,AW236=0),1,0),0)</f>
        <v>0</v>
      </c>
      <c r="AW236">
        <f>IF(O236=MAX(N236:Q236),IF(G236/SUM(E236:G236)&gt;=0.2,1,0),0)</f>
        <v>0</v>
      </c>
      <c r="AX236">
        <f>IF(P236=MAX(N236:Q236),IF(AND((K236+J236+I236+H236)/SUM(H236:K236)&gt;=0.2,AZ236=0),1,0),0)</f>
        <v>0</v>
      </c>
      <c r="AY236">
        <f>IF(P236=MAX(N236:Q236),IF(AND((K236+J236+I236)/SUM(H236:K236)&gt;=0.2,AZ236=0),1,0),0)</f>
        <v>0</v>
      </c>
      <c r="AZ236">
        <f>IF(P236=MAX(N236:Q236),IF(AND((K236+J236)/SUM(H236:K236)&gt;=0.2,AW236=0),1,0),0)</f>
        <v>0</v>
      </c>
      <c r="BA236">
        <f>IF(P236=MAX(N236:Q236),IF(K236/SUM(H236:K236)&gt;=0.2,1,0),0)</f>
        <v>0</v>
      </c>
      <c r="BB236">
        <f>IF(Q236=MAX(N236:Q236),IF((L236+M236)/SUM(L236:M236)&gt;=0.2, 1,0),0)</f>
        <v>0</v>
      </c>
      <c r="BC236">
        <f>IF(Q236=MAX(N236:Q236),IF(M236/SUM(L236:M236)&gt;=0.2, 1,0),0)</f>
        <v>0</v>
      </c>
    </row>
    <row r="237" spans="1:55" x14ac:dyDescent="0.25">
      <c r="A237" t="s">
        <v>24</v>
      </c>
      <c r="B237" t="s">
        <v>19</v>
      </c>
      <c r="C237" t="s">
        <v>33</v>
      </c>
      <c r="D237" s="6">
        <v>1</v>
      </c>
      <c r="E237" s="7">
        <v>0</v>
      </c>
      <c r="F237" s="7">
        <v>0</v>
      </c>
      <c r="G237" s="7">
        <v>0</v>
      </c>
      <c r="H237" s="8">
        <v>0</v>
      </c>
      <c r="I237" s="8">
        <v>0</v>
      </c>
      <c r="J237" s="8">
        <v>0</v>
      </c>
      <c r="K237" s="8">
        <v>0</v>
      </c>
      <c r="L237" s="9">
        <v>0</v>
      </c>
      <c r="M237" s="9">
        <v>0</v>
      </c>
      <c r="N237" s="15">
        <f t="shared" si="70"/>
        <v>1</v>
      </c>
      <c r="O237" s="15">
        <f t="shared" si="71"/>
        <v>0</v>
      </c>
      <c r="P237" s="15">
        <f t="shared" si="72"/>
        <v>0</v>
      </c>
      <c r="Q237" s="15">
        <f t="shared" si="73"/>
        <v>0</v>
      </c>
      <c r="Y237">
        <f t="shared" si="75"/>
        <v>0</v>
      </c>
      <c r="Z237">
        <f t="shared" si="76"/>
        <v>0</v>
      </c>
      <c r="AA237">
        <f t="shared" si="77"/>
        <v>0</v>
      </c>
      <c r="AB237">
        <f t="shared" si="78"/>
        <v>0</v>
      </c>
      <c r="AC237">
        <f t="shared" si="79"/>
        <v>0</v>
      </c>
      <c r="AD237">
        <f t="shared" si="80"/>
        <v>0</v>
      </c>
      <c r="AE237">
        <f t="shared" si="81"/>
        <v>0</v>
      </c>
      <c r="AT237">
        <f t="shared" si="74"/>
        <v>1</v>
      </c>
      <c r="AU237">
        <f>IF(O237=MAX(N237:Q237),IF(AND((G237+F237+E237)/SUM(E237:G237)&gt;=0.2,AV237=0),1,0),0)</f>
        <v>0</v>
      </c>
      <c r="AV237">
        <f>IF(O237=MAX(N237:Q237),IF(AND((G237+F237)/SUM(E237:G237)&gt;=0.2,AW237=0),1,0),0)</f>
        <v>0</v>
      </c>
      <c r="AW237">
        <f>IF(O237=MAX(N237:Q237),IF(G237/SUM(E237:G237)&gt;=0.2,1,0),0)</f>
        <v>0</v>
      </c>
      <c r="AX237">
        <f>IF(P237=MAX(N237:Q237),IF(AND((K237+J237+I237+H237)/SUM(H237:K237)&gt;=0.2,AZ237=0),1,0),0)</f>
        <v>0</v>
      </c>
      <c r="AY237">
        <f>IF(P237=MAX(N237:Q237),IF(AND((K237+J237+I237)/SUM(H237:K237)&gt;=0.2,AZ237=0),1,0),0)</f>
        <v>0</v>
      </c>
      <c r="AZ237">
        <f>IF(P237=MAX(N237:Q237),IF(AND((K237+J237)/SUM(H237:K237)&gt;=0.2,AW237=0),1,0),0)</f>
        <v>0</v>
      </c>
      <c r="BA237">
        <f>IF(P237=MAX(N237:Q237),IF(K237/SUM(H237:K237)&gt;=0.2,1,0),0)</f>
        <v>0</v>
      </c>
      <c r="BB237">
        <f>IF(Q237=MAX(N237:Q237),IF((L237+M237)/SUM(L237:M237)&gt;=0.2, 1,0),0)</f>
        <v>0</v>
      </c>
      <c r="BC237">
        <f>IF(Q237=MAX(N237:Q237),IF(M237/SUM(L237:M237)&gt;=0.2, 1,0),0)</f>
        <v>0</v>
      </c>
    </row>
    <row r="238" spans="1:55" x14ac:dyDescent="0.25">
      <c r="A238" t="s">
        <v>24</v>
      </c>
      <c r="B238" t="s">
        <v>20</v>
      </c>
      <c r="C238" t="s">
        <v>33</v>
      </c>
      <c r="D238" s="6">
        <v>1</v>
      </c>
      <c r="E238" s="7">
        <v>0</v>
      </c>
      <c r="F238" s="7">
        <v>0</v>
      </c>
      <c r="G238" s="7">
        <v>0</v>
      </c>
      <c r="H238" s="8">
        <v>0</v>
      </c>
      <c r="I238" s="8">
        <v>0</v>
      </c>
      <c r="J238" s="8">
        <v>0</v>
      </c>
      <c r="K238" s="8">
        <v>0</v>
      </c>
      <c r="L238" s="9">
        <v>0</v>
      </c>
      <c r="M238" s="9">
        <v>0</v>
      </c>
      <c r="N238" s="15">
        <f t="shared" si="70"/>
        <v>1</v>
      </c>
      <c r="O238" s="15">
        <f t="shared" si="71"/>
        <v>0</v>
      </c>
      <c r="P238" s="15">
        <f t="shared" si="72"/>
        <v>0</v>
      </c>
      <c r="Q238" s="15">
        <f t="shared" si="73"/>
        <v>0</v>
      </c>
      <c r="Y238">
        <f t="shared" si="75"/>
        <v>0</v>
      </c>
      <c r="Z238">
        <f t="shared" si="76"/>
        <v>0</v>
      </c>
      <c r="AA238">
        <f t="shared" si="77"/>
        <v>0</v>
      </c>
      <c r="AB238">
        <f t="shared" si="78"/>
        <v>0</v>
      </c>
      <c r="AC238">
        <f t="shared" si="79"/>
        <v>0</v>
      </c>
      <c r="AD238">
        <f t="shared" si="80"/>
        <v>0</v>
      </c>
      <c r="AE238">
        <f t="shared" si="81"/>
        <v>0</v>
      </c>
      <c r="AT238">
        <f t="shared" si="74"/>
        <v>1</v>
      </c>
      <c r="AU238">
        <f>IF(O238=MAX(N238:Q238),IF(AND((G238+F238+E238)/SUM(E238:G238)&gt;=0.2,AV238=0),1,0),0)</f>
        <v>0</v>
      </c>
      <c r="AV238">
        <f>IF(O238=MAX(N238:Q238),IF(AND((G238+F238)/SUM(E238:G238)&gt;=0.2,AW238=0),1,0),0)</f>
        <v>0</v>
      </c>
      <c r="AW238">
        <f>IF(O238=MAX(N238:Q238),IF(G238/SUM(E238:G238)&gt;=0.2,1,0),0)</f>
        <v>0</v>
      </c>
      <c r="AX238">
        <f>IF(P238=MAX(N238:Q238),IF(AND((K238+J238+I238+H238)/SUM(H238:K238)&gt;=0.2,AZ238=0),1,0),0)</f>
        <v>0</v>
      </c>
      <c r="AY238">
        <f>IF(P238=MAX(N238:Q238),IF(AND((K238+J238+I238)/SUM(H238:K238)&gt;=0.2,AZ238=0),1,0),0)</f>
        <v>0</v>
      </c>
      <c r="AZ238">
        <f>IF(P238=MAX(N238:Q238),IF(AND((K238+J238)/SUM(H238:K238)&gt;=0.2,AW238=0),1,0),0)</f>
        <v>0</v>
      </c>
      <c r="BA238">
        <f>IF(P238=MAX(N238:Q238),IF(K238/SUM(H238:K238)&gt;=0.2,1,0),0)</f>
        <v>0</v>
      </c>
      <c r="BB238">
        <f>IF(Q238=MAX(N238:Q238),IF((L238+M238)/SUM(L238:M238)&gt;=0.2, 1,0),0)</f>
        <v>0</v>
      </c>
      <c r="BC238">
        <f>IF(Q238=MAX(N238:Q238),IF(M238/SUM(L238:M238)&gt;=0.2, 1,0),0)</f>
        <v>0</v>
      </c>
    </row>
    <row r="239" spans="1:55" x14ac:dyDescent="0.25">
      <c r="A239" t="s">
        <v>24</v>
      </c>
      <c r="B239" t="s">
        <v>21</v>
      </c>
      <c r="C239" t="s">
        <v>33</v>
      </c>
      <c r="D239" s="6">
        <v>1</v>
      </c>
      <c r="E239" s="7">
        <v>0</v>
      </c>
      <c r="F239" s="7">
        <v>0</v>
      </c>
      <c r="G239" s="7">
        <v>0</v>
      </c>
      <c r="H239" s="8">
        <v>0</v>
      </c>
      <c r="I239" s="8">
        <v>0</v>
      </c>
      <c r="J239" s="8">
        <v>0</v>
      </c>
      <c r="K239" s="8">
        <v>0</v>
      </c>
      <c r="L239" s="9">
        <v>0</v>
      </c>
      <c r="M239" s="9">
        <v>0</v>
      </c>
      <c r="N239" s="15">
        <f t="shared" si="70"/>
        <v>1</v>
      </c>
      <c r="O239" s="15">
        <f t="shared" si="71"/>
        <v>0</v>
      </c>
      <c r="P239" s="15">
        <f t="shared" si="72"/>
        <v>0</v>
      </c>
      <c r="Q239" s="15">
        <f t="shared" si="73"/>
        <v>0</v>
      </c>
      <c r="Y239">
        <f t="shared" si="75"/>
        <v>0</v>
      </c>
      <c r="Z239">
        <f t="shared" si="76"/>
        <v>0</v>
      </c>
      <c r="AA239">
        <f t="shared" si="77"/>
        <v>0</v>
      </c>
      <c r="AB239">
        <f t="shared" si="78"/>
        <v>0</v>
      </c>
      <c r="AC239">
        <f t="shared" si="79"/>
        <v>0</v>
      </c>
      <c r="AD239">
        <f t="shared" si="80"/>
        <v>0</v>
      </c>
      <c r="AE239">
        <f t="shared" si="81"/>
        <v>0</v>
      </c>
      <c r="AT239">
        <f t="shared" si="74"/>
        <v>1</v>
      </c>
      <c r="AU239">
        <f>IF(O239=MAX(N239:Q239),IF(AND((G239+F239+E239)/SUM(E239:G239)&gt;=0.2,AV239=0),1,0),0)</f>
        <v>0</v>
      </c>
      <c r="AV239">
        <f>IF(O239=MAX(N239:Q239),IF(AND((G239+F239)/SUM(E239:G239)&gt;=0.2,AW239=0),1,0),0)</f>
        <v>0</v>
      </c>
      <c r="AW239">
        <f>IF(O239=MAX(N239:Q239),IF(G239/SUM(E239:G239)&gt;=0.2,1,0),0)</f>
        <v>0</v>
      </c>
      <c r="AX239">
        <f>IF(P239=MAX(N239:Q239),IF(AND((K239+J239+I239+H239)/SUM(H239:K239)&gt;=0.2,AZ239=0),1,0),0)</f>
        <v>0</v>
      </c>
      <c r="AY239">
        <f>IF(P239=MAX(N239:Q239),IF(AND((K239+J239+I239)/SUM(H239:K239)&gt;=0.2,AZ239=0),1,0),0)</f>
        <v>0</v>
      </c>
      <c r="AZ239">
        <f>IF(P239=MAX(N239:Q239),IF(AND((K239+J239)/SUM(H239:K239)&gt;=0.2,AW239=0),1,0),0)</f>
        <v>0</v>
      </c>
      <c r="BA239">
        <f>IF(P239=MAX(N239:Q239),IF(K239/SUM(H239:K239)&gt;=0.2,1,0),0)</f>
        <v>0</v>
      </c>
      <c r="BB239">
        <f>IF(Q239=MAX(N239:Q239),IF((L239+M239)/SUM(L239:M239)&gt;=0.2, 1,0),0)</f>
        <v>0</v>
      </c>
      <c r="BC239">
        <f>IF(Q239=MAX(N239:Q239),IF(M239/SUM(L239:M239)&gt;=0.2, 1,0),0)</f>
        <v>0</v>
      </c>
    </row>
    <row r="240" spans="1:55" x14ac:dyDescent="0.25">
      <c r="A240" t="s">
        <v>25</v>
      </c>
      <c r="B240" t="s">
        <v>14</v>
      </c>
      <c r="C240" t="s">
        <v>33</v>
      </c>
      <c r="D240" s="6">
        <v>1</v>
      </c>
      <c r="E240" s="7">
        <v>0</v>
      </c>
      <c r="F240" s="7">
        <v>0</v>
      </c>
      <c r="G240" s="7">
        <v>0</v>
      </c>
      <c r="H240" s="8">
        <v>0</v>
      </c>
      <c r="I240" s="8">
        <v>0</v>
      </c>
      <c r="J240" s="8">
        <v>0</v>
      </c>
      <c r="K240" s="8">
        <v>0</v>
      </c>
      <c r="L240" s="9">
        <v>0</v>
      </c>
      <c r="M240" s="9">
        <v>0</v>
      </c>
      <c r="N240" s="15">
        <f t="shared" si="70"/>
        <v>1</v>
      </c>
      <c r="O240" s="15">
        <f t="shared" si="71"/>
        <v>0</v>
      </c>
      <c r="P240" s="15">
        <f t="shared" si="72"/>
        <v>0</v>
      </c>
      <c r="Q240" s="15">
        <f t="shared" si="73"/>
        <v>0</v>
      </c>
      <c r="Y240">
        <f t="shared" si="75"/>
        <v>0</v>
      </c>
      <c r="Z240">
        <f t="shared" si="76"/>
        <v>0</v>
      </c>
      <c r="AA240">
        <f t="shared" si="77"/>
        <v>0</v>
      </c>
      <c r="AB240">
        <f t="shared" si="78"/>
        <v>0</v>
      </c>
      <c r="AC240">
        <f t="shared" si="79"/>
        <v>0</v>
      </c>
      <c r="AD240">
        <f t="shared" si="80"/>
        <v>0</v>
      </c>
      <c r="AE240">
        <f t="shared" si="81"/>
        <v>0</v>
      </c>
      <c r="AT240">
        <f t="shared" si="74"/>
        <v>1</v>
      </c>
      <c r="AU240">
        <f>IF(O240=MAX(N240:Q240),IF(AND((G240+F240+E240)/SUM(E240:G240)&gt;=0.2,AV240=0),1,0),0)</f>
        <v>0</v>
      </c>
      <c r="AV240">
        <f>IF(O240=MAX(N240:Q240),IF(AND((G240+F240)/SUM(E240:G240)&gt;=0.2,AW240=0),1,0),0)</f>
        <v>0</v>
      </c>
      <c r="AW240">
        <f>IF(O240=MAX(N240:Q240),IF(G240/SUM(E240:G240)&gt;=0.2,1,0),0)</f>
        <v>0</v>
      </c>
      <c r="AX240">
        <f>IF(P240=MAX(N240:Q240),IF(AND((K240+J240+I240+H240)/SUM(H240:K240)&gt;=0.2,AZ240=0),1,0),0)</f>
        <v>0</v>
      </c>
      <c r="AY240">
        <f>IF(P240=MAX(N240:Q240),IF(AND((K240+J240+I240)/SUM(H240:K240)&gt;=0.2,AZ240=0),1,0),0)</f>
        <v>0</v>
      </c>
      <c r="AZ240">
        <f>IF(P240=MAX(N240:Q240),IF(AND((K240+J240)/SUM(H240:K240)&gt;=0.2,AW240=0),1,0),0)</f>
        <v>0</v>
      </c>
      <c r="BA240">
        <f>IF(P240=MAX(N240:Q240),IF(K240/SUM(H240:K240)&gt;=0.2,1,0),0)</f>
        <v>0</v>
      </c>
      <c r="BB240">
        <f>IF(Q240=MAX(N240:Q240),IF((L240+M240)/SUM(L240:M240)&gt;=0.2, 1,0),0)</f>
        <v>0</v>
      </c>
      <c r="BC240">
        <f>IF(Q240=MAX(N240:Q240),IF(M240/SUM(L240:M240)&gt;=0.2, 1,0),0)</f>
        <v>0</v>
      </c>
    </row>
    <row r="241" spans="1:55" x14ac:dyDescent="0.25">
      <c r="A241" t="s">
        <v>25</v>
      </c>
      <c r="B241" t="s">
        <v>16</v>
      </c>
      <c r="C241" t="s">
        <v>33</v>
      </c>
      <c r="D241" s="6">
        <v>1</v>
      </c>
      <c r="E241" s="7">
        <v>0</v>
      </c>
      <c r="F241" s="7">
        <v>0</v>
      </c>
      <c r="G241" s="7">
        <v>0</v>
      </c>
      <c r="H241" s="8">
        <v>0</v>
      </c>
      <c r="I241" s="8">
        <v>0</v>
      </c>
      <c r="J241" s="8">
        <v>0</v>
      </c>
      <c r="K241" s="8">
        <v>0</v>
      </c>
      <c r="L241" s="9">
        <v>0</v>
      </c>
      <c r="M241" s="9">
        <v>0</v>
      </c>
      <c r="N241" s="15">
        <f t="shared" si="70"/>
        <v>1</v>
      </c>
      <c r="O241" s="15">
        <f t="shared" si="71"/>
        <v>0</v>
      </c>
      <c r="P241" s="15">
        <f t="shared" si="72"/>
        <v>0</v>
      </c>
      <c r="Q241" s="15">
        <f t="shared" si="73"/>
        <v>0</v>
      </c>
      <c r="Y241">
        <f t="shared" si="75"/>
        <v>0</v>
      </c>
      <c r="Z241">
        <f t="shared" si="76"/>
        <v>0</v>
      </c>
      <c r="AA241">
        <f t="shared" si="77"/>
        <v>0</v>
      </c>
      <c r="AB241">
        <f t="shared" si="78"/>
        <v>0</v>
      </c>
      <c r="AC241">
        <f t="shared" si="79"/>
        <v>0</v>
      </c>
      <c r="AD241">
        <f t="shared" si="80"/>
        <v>0</v>
      </c>
      <c r="AE241">
        <f t="shared" si="81"/>
        <v>0</v>
      </c>
      <c r="AT241">
        <f t="shared" si="74"/>
        <v>1</v>
      </c>
      <c r="AU241">
        <f>IF(O241=MAX(N241:Q241),IF(AND((G241+F241+E241)/SUM(E241:G241)&gt;=0.2,AV241=0),1,0),0)</f>
        <v>0</v>
      </c>
      <c r="AV241">
        <f>IF(O241=MAX(N241:Q241),IF(AND((G241+F241)/SUM(E241:G241)&gt;=0.2,AW241=0),1,0),0)</f>
        <v>0</v>
      </c>
      <c r="AW241">
        <f>IF(O241=MAX(N241:Q241),IF(G241/SUM(E241:G241)&gt;=0.2,1,0),0)</f>
        <v>0</v>
      </c>
      <c r="AX241">
        <f>IF(P241=MAX(N241:Q241),IF(AND((K241+J241+I241+H241)/SUM(H241:K241)&gt;=0.2,AZ241=0),1,0),0)</f>
        <v>0</v>
      </c>
      <c r="AY241">
        <f>IF(P241=MAX(N241:Q241),IF(AND((K241+J241+I241)/SUM(H241:K241)&gt;=0.2,AZ241=0),1,0),0)</f>
        <v>0</v>
      </c>
      <c r="AZ241">
        <f>IF(P241=MAX(N241:Q241),IF(AND((K241+J241)/SUM(H241:K241)&gt;=0.2,AW241=0),1,0),0)</f>
        <v>0</v>
      </c>
      <c r="BA241">
        <f>IF(P241=MAX(N241:Q241),IF(K241/SUM(H241:K241)&gt;=0.2,1,0),0)</f>
        <v>0</v>
      </c>
      <c r="BB241">
        <f>IF(Q241=MAX(N241:Q241),IF((L241+M241)/SUM(L241:M241)&gt;=0.2, 1,0),0)</f>
        <v>0</v>
      </c>
      <c r="BC241">
        <f>IF(Q241=MAX(N241:Q241),IF(M241/SUM(L241:M241)&gt;=0.2, 1,0),0)</f>
        <v>0</v>
      </c>
    </row>
    <row r="242" spans="1:55" x14ac:dyDescent="0.25">
      <c r="A242" t="s">
        <v>25</v>
      </c>
      <c r="B242" t="s">
        <v>17</v>
      </c>
      <c r="C242" t="s">
        <v>33</v>
      </c>
      <c r="D242" s="6">
        <v>1</v>
      </c>
      <c r="E242" s="7">
        <v>0</v>
      </c>
      <c r="F242" s="7">
        <v>0</v>
      </c>
      <c r="G242" s="7">
        <v>0</v>
      </c>
      <c r="H242" s="8">
        <v>0</v>
      </c>
      <c r="I242" s="8">
        <v>0</v>
      </c>
      <c r="J242" s="8">
        <v>0</v>
      </c>
      <c r="K242" s="8">
        <v>0</v>
      </c>
      <c r="L242" s="9">
        <v>0</v>
      </c>
      <c r="M242" s="9">
        <v>0</v>
      </c>
      <c r="N242" s="15">
        <f t="shared" si="70"/>
        <v>1</v>
      </c>
      <c r="O242" s="15">
        <f t="shared" si="71"/>
        <v>0</v>
      </c>
      <c r="P242" s="15">
        <f t="shared" si="72"/>
        <v>0</v>
      </c>
      <c r="Q242" s="15">
        <f t="shared" si="73"/>
        <v>0</v>
      </c>
      <c r="Y242">
        <f t="shared" si="75"/>
        <v>0</v>
      </c>
      <c r="Z242">
        <f t="shared" si="76"/>
        <v>0</v>
      </c>
      <c r="AA242">
        <f t="shared" si="77"/>
        <v>0</v>
      </c>
      <c r="AB242">
        <f t="shared" si="78"/>
        <v>0</v>
      </c>
      <c r="AC242">
        <f t="shared" si="79"/>
        <v>0</v>
      </c>
      <c r="AD242">
        <f t="shared" si="80"/>
        <v>0</v>
      </c>
      <c r="AE242">
        <f t="shared" si="81"/>
        <v>0</v>
      </c>
      <c r="AT242">
        <f t="shared" si="74"/>
        <v>1</v>
      </c>
      <c r="AU242">
        <f>IF(O242=MAX(N242:Q242),IF(AND((G242+F242+E242)/SUM(E242:G242)&gt;=0.2,AV242=0),1,0),0)</f>
        <v>0</v>
      </c>
      <c r="AV242">
        <f>IF(O242=MAX(N242:Q242),IF(AND((G242+F242)/SUM(E242:G242)&gt;=0.2,AW242=0),1,0),0)</f>
        <v>0</v>
      </c>
      <c r="AW242">
        <f>IF(O242=MAX(N242:Q242),IF(G242/SUM(E242:G242)&gt;=0.2,1,0),0)</f>
        <v>0</v>
      </c>
      <c r="AX242">
        <f>IF(P242=MAX(N242:Q242),IF(AND((K242+J242+I242+H242)/SUM(H242:K242)&gt;=0.2,AZ242=0),1,0),0)</f>
        <v>0</v>
      </c>
      <c r="AY242">
        <f>IF(P242=MAX(N242:Q242),IF(AND((K242+J242+I242)/SUM(H242:K242)&gt;=0.2,AZ242=0),1,0),0)</f>
        <v>0</v>
      </c>
      <c r="AZ242">
        <f>IF(P242=MAX(N242:Q242),IF(AND((K242+J242)/SUM(H242:K242)&gt;=0.2,AW242=0),1,0),0)</f>
        <v>0</v>
      </c>
      <c r="BA242">
        <f>IF(P242=MAX(N242:Q242),IF(K242/SUM(H242:K242)&gt;=0.2,1,0),0)</f>
        <v>0</v>
      </c>
      <c r="BB242">
        <f>IF(Q242=MAX(N242:Q242),IF((L242+M242)/SUM(L242:M242)&gt;=0.2, 1,0),0)</f>
        <v>0</v>
      </c>
      <c r="BC242">
        <f>IF(Q242=MAX(N242:Q242),IF(M242/SUM(L242:M242)&gt;=0.2, 1,0),0)</f>
        <v>0</v>
      </c>
    </row>
    <row r="243" spans="1:55" x14ac:dyDescent="0.25">
      <c r="A243" t="s">
        <v>25</v>
      </c>
      <c r="B243" t="s">
        <v>18</v>
      </c>
      <c r="C243" t="s">
        <v>33</v>
      </c>
      <c r="D243" s="6">
        <v>1</v>
      </c>
      <c r="E243" s="7">
        <v>0</v>
      </c>
      <c r="F243" s="7">
        <v>0</v>
      </c>
      <c r="G243" s="7">
        <v>0</v>
      </c>
      <c r="H243" s="8">
        <v>0</v>
      </c>
      <c r="I243" s="8">
        <v>0</v>
      </c>
      <c r="J243" s="8">
        <v>0</v>
      </c>
      <c r="K243" s="8">
        <v>0</v>
      </c>
      <c r="L243" s="9">
        <v>0</v>
      </c>
      <c r="M243" s="9">
        <v>0</v>
      </c>
      <c r="N243" s="15">
        <f t="shared" si="70"/>
        <v>1</v>
      </c>
      <c r="O243" s="15">
        <f t="shared" si="71"/>
        <v>0</v>
      </c>
      <c r="P243" s="15">
        <f t="shared" si="72"/>
        <v>0</v>
      </c>
      <c r="Q243" s="15">
        <f t="shared" si="73"/>
        <v>0</v>
      </c>
      <c r="Y243">
        <f t="shared" si="75"/>
        <v>0</v>
      </c>
      <c r="Z243">
        <f t="shared" si="76"/>
        <v>0</v>
      </c>
      <c r="AA243">
        <f t="shared" si="77"/>
        <v>0</v>
      </c>
      <c r="AB243">
        <f t="shared" si="78"/>
        <v>0</v>
      </c>
      <c r="AC243">
        <f t="shared" si="79"/>
        <v>0</v>
      </c>
      <c r="AD243">
        <f t="shared" si="80"/>
        <v>0</v>
      </c>
      <c r="AE243">
        <f t="shared" si="81"/>
        <v>0</v>
      </c>
      <c r="AT243">
        <f t="shared" si="74"/>
        <v>1</v>
      </c>
      <c r="AU243">
        <f>IF(O243=MAX(N243:Q243),IF(AND((G243+F243+E243)/SUM(E243:G243)&gt;=0.2,AV243=0),1,0),0)</f>
        <v>0</v>
      </c>
      <c r="AV243">
        <f>IF(O243=MAX(N243:Q243),IF(AND((G243+F243)/SUM(E243:G243)&gt;=0.2,AW243=0),1,0),0)</f>
        <v>0</v>
      </c>
      <c r="AW243">
        <f>IF(O243=MAX(N243:Q243),IF(G243/SUM(E243:G243)&gt;=0.2,1,0),0)</f>
        <v>0</v>
      </c>
      <c r="AX243">
        <f>IF(P243=MAX(N243:Q243),IF(AND((K243+J243+I243+H243)/SUM(H243:K243)&gt;=0.2,AZ243=0),1,0),0)</f>
        <v>0</v>
      </c>
      <c r="AY243">
        <f>IF(P243=MAX(N243:Q243),IF(AND((K243+J243+I243)/SUM(H243:K243)&gt;=0.2,AZ243=0),1,0),0)</f>
        <v>0</v>
      </c>
      <c r="AZ243">
        <f>IF(P243=MAX(N243:Q243),IF(AND((K243+J243)/SUM(H243:K243)&gt;=0.2,AW243=0),1,0),0)</f>
        <v>0</v>
      </c>
      <c r="BA243">
        <f>IF(P243=MAX(N243:Q243),IF(K243/SUM(H243:K243)&gt;=0.2,1,0),0)</f>
        <v>0</v>
      </c>
      <c r="BB243">
        <f>IF(Q243=MAX(N243:Q243),IF((L243+M243)/SUM(L243:M243)&gt;=0.2, 1,0),0)</f>
        <v>0</v>
      </c>
      <c r="BC243">
        <f>IF(Q243=MAX(N243:Q243),IF(M243/SUM(L243:M243)&gt;=0.2, 1,0),0)</f>
        <v>0</v>
      </c>
    </row>
    <row r="244" spans="1:55" x14ac:dyDescent="0.25">
      <c r="A244" t="s">
        <v>25</v>
      </c>
      <c r="B244" t="s">
        <v>19</v>
      </c>
      <c r="C244" t="s">
        <v>33</v>
      </c>
      <c r="D244" s="6">
        <v>1</v>
      </c>
      <c r="E244" s="7">
        <v>0</v>
      </c>
      <c r="F244" s="7">
        <v>0</v>
      </c>
      <c r="G244" s="7">
        <v>0</v>
      </c>
      <c r="H244" s="8">
        <v>0</v>
      </c>
      <c r="I244" s="8">
        <v>0</v>
      </c>
      <c r="J244" s="8">
        <v>0</v>
      </c>
      <c r="K244" s="8">
        <v>0</v>
      </c>
      <c r="L244" s="9">
        <v>0</v>
      </c>
      <c r="M244" s="9">
        <v>0</v>
      </c>
      <c r="N244" s="15">
        <f t="shared" si="70"/>
        <v>1</v>
      </c>
      <c r="O244" s="15">
        <f t="shared" si="71"/>
        <v>0</v>
      </c>
      <c r="P244" s="15">
        <f t="shared" si="72"/>
        <v>0</v>
      </c>
      <c r="Q244" s="15">
        <f t="shared" si="73"/>
        <v>0</v>
      </c>
      <c r="Y244">
        <f t="shared" si="75"/>
        <v>0</v>
      </c>
      <c r="Z244">
        <f t="shared" si="76"/>
        <v>0</v>
      </c>
      <c r="AA244">
        <f t="shared" si="77"/>
        <v>0</v>
      </c>
      <c r="AB244">
        <f t="shared" si="78"/>
        <v>0</v>
      </c>
      <c r="AC244">
        <f t="shared" si="79"/>
        <v>0</v>
      </c>
      <c r="AD244">
        <f t="shared" si="80"/>
        <v>0</v>
      </c>
      <c r="AE244">
        <f t="shared" si="81"/>
        <v>0</v>
      </c>
      <c r="AT244">
        <f t="shared" si="74"/>
        <v>1</v>
      </c>
      <c r="AU244">
        <f>IF(O244=MAX(N244:Q244),IF(AND((G244+F244+E244)/SUM(E244:G244)&gt;=0.2,AV244=0),1,0),0)</f>
        <v>0</v>
      </c>
      <c r="AV244">
        <f>IF(O244=MAX(N244:Q244),IF(AND((G244+F244)/SUM(E244:G244)&gt;=0.2,AW244=0),1,0),0)</f>
        <v>0</v>
      </c>
      <c r="AW244">
        <f>IF(O244=MAX(N244:Q244),IF(G244/SUM(E244:G244)&gt;=0.2,1,0),0)</f>
        <v>0</v>
      </c>
      <c r="AX244">
        <f>IF(P244=MAX(N244:Q244),IF(AND((K244+J244+I244+H244)/SUM(H244:K244)&gt;=0.2,AZ244=0),1,0),0)</f>
        <v>0</v>
      </c>
      <c r="AY244">
        <f>IF(P244=MAX(N244:Q244),IF(AND((K244+J244+I244)/SUM(H244:K244)&gt;=0.2,AZ244=0),1,0),0)</f>
        <v>0</v>
      </c>
      <c r="AZ244">
        <f>IF(P244=MAX(N244:Q244),IF(AND((K244+J244)/SUM(H244:K244)&gt;=0.2,AW244=0),1,0),0)</f>
        <v>0</v>
      </c>
      <c r="BA244">
        <f>IF(P244=MAX(N244:Q244),IF(K244/SUM(H244:K244)&gt;=0.2,1,0),0)</f>
        <v>0</v>
      </c>
      <c r="BB244">
        <f>IF(Q244=MAX(N244:Q244),IF((L244+M244)/SUM(L244:M244)&gt;=0.2, 1,0),0)</f>
        <v>0</v>
      </c>
      <c r="BC244">
        <f>IF(Q244=MAX(N244:Q244),IF(M244/SUM(L244:M244)&gt;=0.2, 1,0),0)</f>
        <v>0</v>
      </c>
    </row>
    <row r="245" spans="1:55" x14ac:dyDescent="0.25">
      <c r="A245" t="s">
        <v>25</v>
      </c>
      <c r="B245" t="s">
        <v>20</v>
      </c>
      <c r="C245" t="s">
        <v>33</v>
      </c>
      <c r="D245" s="6">
        <v>1</v>
      </c>
      <c r="E245" s="7">
        <v>0</v>
      </c>
      <c r="F245" s="7">
        <v>0</v>
      </c>
      <c r="G245" s="7">
        <v>0</v>
      </c>
      <c r="H245" s="8">
        <v>0</v>
      </c>
      <c r="I245" s="8">
        <v>0</v>
      </c>
      <c r="J245" s="8">
        <v>0</v>
      </c>
      <c r="K245" s="8">
        <v>0</v>
      </c>
      <c r="L245" s="9">
        <v>0</v>
      </c>
      <c r="M245" s="9">
        <v>0</v>
      </c>
      <c r="N245" s="15">
        <f t="shared" si="70"/>
        <v>1</v>
      </c>
      <c r="O245" s="15">
        <f t="shared" si="71"/>
        <v>0</v>
      </c>
      <c r="P245" s="15">
        <f t="shared" si="72"/>
        <v>0</v>
      </c>
      <c r="Q245" s="15">
        <f t="shared" si="73"/>
        <v>0</v>
      </c>
      <c r="Y245">
        <f t="shared" si="75"/>
        <v>0</v>
      </c>
      <c r="Z245">
        <f t="shared" si="76"/>
        <v>0</v>
      </c>
      <c r="AA245">
        <f t="shared" si="77"/>
        <v>0</v>
      </c>
      <c r="AB245">
        <f t="shared" si="78"/>
        <v>0</v>
      </c>
      <c r="AC245">
        <f t="shared" si="79"/>
        <v>0</v>
      </c>
      <c r="AD245">
        <f t="shared" si="80"/>
        <v>0</v>
      </c>
      <c r="AE245">
        <f t="shared" si="81"/>
        <v>0</v>
      </c>
      <c r="AT245">
        <f t="shared" si="74"/>
        <v>1</v>
      </c>
      <c r="AU245">
        <f>IF(O245=MAX(N245:Q245),IF(AND((G245+F245+E245)/SUM(E245:G245)&gt;=0.2,AV245=0),1,0),0)</f>
        <v>0</v>
      </c>
      <c r="AV245">
        <f>IF(O245=MAX(N245:Q245),IF(AND((G245+F245)/SUM(E245:G245)&gt;=0.2,AW245=0),1,0),0)</f>
        <v>0</v>
      </c>
      <c r="AW245">
        <f>IF(O245=MAX(N245:Q245),IF(G245/SUM(E245:G245)&gt;=0.2,1,0),0)</f>
        <v>0</v>
      </c>
      <c r="AX245">
        <f>IF(P245=MAX(N245:Q245),IF(AND((K245+J245+I245+H245)/SUM(H245:K245)&gt;=0.2,AZ245=0),1,0),0)</f>
        <v>0</v>
      </c>
      <c r="AY245">
        <f>IF(P245=MAX(N245:Q245),IF(AND((K245+J245+I245)/SUM(H245:K245)&gt;=0.2,AZ245=0),1,0),0)</f>
        <v>0</v>
      </c>
      <c r="AZ245">
        <f>IF(P245=MAX(N245:Q245),IF(AND((K245+J245)/SUM(H245:K245)&gt;=0.2,AW245=0),1,0),0)</f>
        <v>0</v>
      </c>
      <c r="BA245">
        <f>IF(P245=MAX(N245:Q245),IF(K245/SUM(H245:K245)&gt;=0.2,1,0),0)</f>
        <v>0</v>
      </c>
      <c r="BB245">
        <f>IF(Q245=MAX(N245:Q245),IF((L245+M245)/SUM(L245:M245)&gt;=0.2, 1,0),0)</f>
        <v>0</v>
      </c>
      <c r="BC245">
        <f>IF(Q245=MAX(N245:Q245),IF(M245/SUM(L245:M245)&gt;=0.2, 1,0),0)</f>
        <v>0</v>
      </c>
    </row>
    <row r="246" spans="1:55" x14ac:dyDescent="0.25">
      <c r="A246" t="s">
        <v>25</v>
      </c>
      <c r="B246" t="s">
        <v>21</v>
      </c>
      <c r="C246" t="s">
        <v>33</v>
      </c>
      <c r="D246" s="6">
        <v>1</v>
      </c>
      <c r="E246" s="7">
        <v>0</v>
      </c>
      <c r="F246" s="7">
        <v>0</v>
      </c>
      <c r="G246" s="7">
        <v>0</v>
      </c>
      <c r="H246" s="8">
        <v>0</v>
      </c>
      <c r="I246" s="8">
        <v>0</v>
      </c>
      <c r="J246" s="8">
        <v>0</v>
      </c>
      <c r="K246" s="8">
        <v>0</v>
      </c>
      <c r="L246" s="9">
        <v>0</v>
      </c>
      <c r="M246" s="9">
        <v>0</v>
      </c>
      <c r="N246" s="15">
        <f t="shared" si="70"/>
        <v>1</v>
      </c>
      <c r="O246" s="15">
        <f t="shared" si="71"/>
        <v>0</v>
      </c>
      <c r="P246" s="15">
        <f t="shared" si="72"/>
        <v>0</v>
      </c>
      <c r="Q246" s="15">
        <f t="shared" si="73"/>
        <v>0</v>
      </c>
      <c r="Y246">
        <f t="shared" si="75"/>
        <v>0</v>
      </c>
      <c r="Z246">
        <f t="shared" si="76"/>
        <v>0</v>
      </c>
      <c r="AA246">
        <f t="shared" si="77"/>
        <v>0</v>
      </c>
      <c r="AB246">
        <f t="shared" si="78"/>
        <v>0</v>
      </c>
      <c r="AC246">
        <f t="shared" si="79"/>
        <v>0</v>
      </c>
      <c r="AD246">
        <f t="shared" si="80"/>
        <v>0</v>
      </c>
      <c r="AE246">
        <f t="shared" si="81"/>
        <v>0</v>
      </c>
      <c r="AT246">
        <f t="shared" si="74"/>
        <v>1</v>
      </c>
      <c r="AU246">
        <f>IF(O246=MAX(N246:Q246),IF(AND((G246+F246+E246)/SUM(E246:G246)&gt;=0.2,AV246=0),1,0),0)</f>
        <v>0</v>
      </c>
      <c r="AV246">
        <f>IF(O246=MAX(N246:Q246),IF(AND((G246+F246)/SUM(E246:G246)&gt;=0.2,AW246=0),1,0),0)</f>
        <v>0</v>
      </c>
      <c r="AW246">
        <f>IF(O246=MAX(N246:Q246),IF(G246/SUM(E246:G246)&gt;=0.2,1,0),0)</f>
        <v>0</v>
      </c>
      <c r="AX246">
        <f>IF(P246=MAX(N246:Q246),IF(AND((K246+J246+I246+H246)/SUM(H246:K246)&gt;=0.2,AZ246=0),1,0),0)</f>
        <v>0</v>
      </c>
      <c r="AY246">
        <f>IF(P246=MAX(N246:Q246),IF(AND((K246+J246+I246)/SUM(H246:K246)&gt;=0.2,AZ246=0),1,0),0)</f>
        <v>0</v>
      </c>
      <c r="AZ246">
        <f>IF(P246=MAX(N246:Q246),IF(AND((K246+J246)/SUM(H246:K246)&gt;=0.2,AW246=0),1,0),0)</f>
        <v>0</v>
      </c>
      <c r="BA246">
        <f>IF(P246=MAX(N246:Q246),IF(K246/SUM(H246:K246)&gt;=0.2,1,0),0)</f>
        <v>0</v>
      </c>
      <c r="BB246">
        <f>IF(Q246=MAX(N246:Q246),IF((L246+M246)/SUM(L246:M246)&gt;=0.2, 1,0),0)</f>
        <v>0</v>
      </c>
      <c r="BC246">
        <f>IF(Q246=MAX(N246:Q246),IF(M246/SUM(L246:M246)&gt;=0.2, 1,0),0)</f>
        <v>0</v>
      </c>
    </row>
    <row r="247" spans="1:55" x14ac:dyDescent="0.25">
      <c r="A247" t="s">
        <v>26</v>
      </c>
      <c r="B247" t="s">
        <v>14</v>
      </c>
      <c r="C247" t="s">
        <v>33</v>
      </c>
      <c r="D247" s="6">
        <v>1</v>
      </c>
      <c r="E247" s="7">
        <v>0</v>
      </c>
      <c r="F247" s="7">
        <v>0</v>
      </c>
      <c r="G247" s="7">
        <v>0</v>
      </c>
      <c r="H247" s="8">
        <v>0</v>
      </c>
      <c r="I247" s="8">
        <v>0</v>
      </c>
      <c r="J247" s="8">
        <v>0</v>
      </c>
      <c r="K247" s="8">
        <v>0</v>
      </c>
      <c r="L247" s="9">
        <v>0</v>
      </c>
      <c r="M247" s="9">
        <v>0</v>
      </c>
      <c r="N247" s="15">
        <f t="shared" si="70"/>
        <v>1</v>
      </c>
      <c r="O247" s="15">
        <f t="shared" si="71"/>
        <v>0</v>
      </c>
      <c r="P247" s="15">
        <f t="shared" si="72"/>
        <v>0</v>
      </c>
      <c r="Q247" s="15">
        <f t="shared" si="73"/>
        <v>0</v>
      </c>
      <c r="Y247">
        <f t="shared" si="75"/>
        <v>0</v>
      </c>
      <c r="Z247">
        <f t="shared" si="76"/>
        <v>0</v>
      </c>
      <c r="AA247">
        <f t="shared" si="77"/>
        <v>0</v>
      </c>
      <c r="AB247">
        <f t="shared" si="78"/>
        <v>0</v>
      </c>
      <c r="AC247">
        <f t="shared" si="79"/>
        <v>0</v>
      </c>
      <c r="AD247">
        <f t="shared" si="80"/>
        <v>0</v>
      </c>
      <c r="AE247">
        <f t="shared" si="81"/>
        <v>0</v>
      </c>
      <c r="AT247">
        <f t="shared" si="74"/>
        <v>1</v>
      </c>
      <c r="AU247">
        <f>IF(O247=MAX(N247:Q247),IF(AND((G247+F247+E247)/SUM(E247:G247)&gt;=0.2,AV247=0),1,0),0)</f>
        <v>0</v>
      </c>
      <c r="AV247">
        <f>IF(O247=MAX(N247:Q247),IF(AND((G247+F247)/SUM(E247:G247)&gt;=0.2,AW247=0),1,0),0)</f>
        <v>0</v>
      </c>
      <c r="AW247">
        <f>IF(O247=MAX(N247:Q247),IF(G247/SUM(E247:G247)&gt;=0.2,1,0),0)</f>
        <v>0</v>
      </c>
      <c r="AX247">
        <f>IF(P247=MAX(N247:Q247),IF(AND((K247+J247+I247+H247)/SUM(H247:K247)&gt;=0.2,AZ247=0),1,0),0)</f>
        <v>0</v>
      </c>
      <c r="AY247">
        <f>IF(P247=MAX(N247:Q247),IF(AND((K247+J247+I247)/SUM(H247:K247)&gt;=0.2,AZ247=0),1,0),0)</f>
        <v>0</v>
      </c>
      <c r="AZ247">
        <f>IF(P247=MAX(N247:Q247),IF(AND((K247+J247)/SUM(H247:K247)&gt;=0.2,AW247=0),1,0),0)</f>
        <v>0</v>
      </c>
      <c r="BA247">
        <f>IF(P247=MAX(N247:Q247),IF(K247/SUM(H247:K247)&gt;=0.2,1,0),0)</f>
        <v>0</v>
      </c>
      <c r="BB247">
        <f>IF(Q247=MAX(N247:Q247),IF((L247+M247)/SUM(L247:M247)&gt;=0.2, 1,0),0)</f>
        <v>0</v>
      </c>
      <c r="BC247">
        <f>IF(Q247=MAX(N247:Q247),IF(M247/SUM(L247:M247)&gt;=0.2, 1,0),0)</f>
        <v>0</v>
      </c>
    </row>
    <row r="248" spans="1:55" x14ac:dyDescent="0.25">
      <c r="A248" t="s">
        <v>26</v>
      </c>
      <c r="B248" t="s">
        <v>16</v>
      </c>
      <c r="C248" t="s">
        <v>33</v>
      </c>
      <c r="D248" s="6">
        <v>1</v>
      </c>
      <c r="E248" s="7">
        <v>0</v>
      </c>
      <c r="F248" s="7">
        <v>0</v>
      </c>
      <c r="G248" s="7">
        <v>0</v>
      </c>
      <c r="H248" s="8">
        <v>0</v>
      </c>
      <c r="I248" s="8">
        <v>0</v>
      </c>
      <c r="J248" s="8">
        <v>0</v>
      </c>
      <c r="K248" s="8">
        <v>0</v>
      </c>
      <c r="L248" s="9">
        <v>0</v>
      </c>
      <c r="M248" s="9">
        <v>0</v>
      </c>
      <c r="N248" s="15">
        <f t="shared" si="70"/>
        <v>1</v>
      </c>
      <c r="O248" s="15">
        <f t="shared" si="71"/>
        <v>0</v>
      </c>
      <c r="P248" s="15">
        <f t="shared" si="72"/>
        <v>0</v>
      </c>
      <c r="Q248" s="15">
        <f t="shared" si="73"/>
        <v>0</v>
      </c>
      <c r="Y248">
        <f t="shared" si="75"/>
        <v>0</v>
      </c>
      <c r="Z248">
        <f t="shared" si="76"/>
        <v>0</v>
      </c>
      <c r="AA248">
        <f t="shared" si="77"/>
        <v>0</v>
      </c>
      <c r="AB248">
        <f t="shared" si="78"/>
        <v>0</v>
      </c>
      <c r="AC248">
        <f t="shared" si="79"/>
        <v>0</v>
      </c>
      <c r="AD248">
        <f t="shared" si="80"/>
        <v>0</v>
      </c>
      <c r="AE248">
        <f t="shared" si="81"/>
        <v>0</v>
      </c>
      <c r="AT248">
        <f t="shared" si="74"/>
        <v>1</v>
      </c>
      <c r="AU248">
        <f>IF(O248=MAX(N248:Q248),IF(AND((G248+F248+E248)/SUM(E248:G248)&gt;=0.2,AV248=0),1,0),0)</f>
        <v>0</v>
      </c>
      <c r="AV248">
        <f>IF(O248=MAX(N248:Q248),IF(AND((G248+F248)/SUM(E248:G248)&gt;=0.2,AW248=0),1,0),0)</f>
        <v>0</v>
      </c>
      <c r="AW248">
        <f>IF(O248=MAX(N248:Q248),IF(G248/SUM(E248:G248)&gt;=0.2,1,0),0)</f>
        <v>0</v>
      </c>
      <c r="AX248">
        <f>IF(P248=MAX(N248:Q248),IF(AND((K248+J248+I248+H248)/SUM(H248:K248)&gt;=0.2,AZ248=0),1,0),0)</f>
        <v>0</v>
      </c>
      <c r="AY248">
        <f>IF(P248=MAX(N248:Q248),IF(AND((K248+J248+I248)/SUM(H248:K248)&gt;=0.2,AZ248=0),1,0),0)</f>
        <v>0</v>
      </c>
      <c r="AZ248">
        <f>IF(P248=MAX(N248:Q248),IF(AND((K248+J248)/SUM(H248:K248)&gt;=0.2,AW248=0),1,0),0)</f>
        <v>0</v>
      </c>
      <c r="BA248">
        <f>IF(P248=MAX(N248:Q248),IF(K248/SUM(H248:K248)&gt;=0.2,1,0),0)</f>
        <v>0</v>
      </c>
      <c r="BB248">
        <f>IF(Q248=MAX(N248:Q248),IF((L248+M248)/SUM(L248:M248)&gt;=0.2, 1,0),0)</f>
        <v>0</v>
      </c>
      <c r="BC248">
        <f>IF(Q248=MAX(N248:Q248),IF(M248/SUM(L248:M248)&gt;=0.2, 1,0),0)</f>
        <v>0</v>
      </c>
    </row>
    <row r="249" spans="1:55" x14ac:dyDescent="0.25">
      <c r="A249" t="s">
        <v>26</v>
      </c>
      <c r="B249" t="s">
        <v>17</v>
      </c>
      <c r="C249" t="s">
        <v>33</v>
      </c>
      <c r="D249" s="6">
        <v>1</v>
      </c>
      <c r="E249" s="7">
        <v>0</v>
      </c>
      <c r="F249" s="7">
        <v>0</v>
      </c>
      <c r="G249" s="7">
        <v>0</v>
      </c>
      <c r="H249" s="8">
        <v>0</v>
      </c>
      <c r="I249" s="8">
        <v>0</v>
      </c>
      <c r="J249" s="8">
        <v>0</v>
      </c>
      <c r="K249" s="8">
        <v>0</v>
      </c>
      <c r="L249" s="9">
        <v>0</v>
      </c>
      <c r="M249" s="9">
        <v>0</v>
      </c>
      <c r="N249" s="15">
        <f t="shared" si="70"/>
        <v>1</v>
      </c>
      <c r="O249" s="15">
        <f t="shared" si="71"/>
        <v>0</v>
      </c>
      <c r="P249" s="15">
        <f t="shared" si="72"/>
        <v>0</v>
      </c>
      <c r="Q249" s="15">
        <f t="shared" si="73"/>
        <v>0</v>
      </c>
      <c r="Y249">
        <f t="shared" si="75"/>
        <v>0</v>
      </c>
      <c r="Z249">
        <f t="shared" si="76"/>
        <v>0</v>
      </c>
      <c r="AA249">
        <f t="shared" si="77"/>
        <v>0</v>
      </c>
      <c r="AB249">
        <f t="shared" si="78"/>
        <v>0</v>
      </c>
      <c r="AC249">
        <f t="shared" si="79"/>
        <v>0</v>
      </c>
      <c r="AD249">
        <f t="shared" si="80"/>
        <v>0</v>
      </c>
      <c r="AE249">
        <f t="shared" si="81"/>
        <v>0</v>
      </c>
      <c r="AT249">
        <f t="shared" si="74"/>
        <v>1</v>
      </c>
      <c r="AU249">
        <f>IF(O249=MAX(N249:Q249),IF(AND((G249+F249+E249)/SUM(E249:G249)&gt;=0.2,AV249=0),1,0),0)</f>
        <v>0</v>
      </c>
      <c r="AV249">
        <f>IF(O249=MAX(N249:Q249),IF(AND((G249+F249)/SUM(E249:G249)&gt;=0.2,AW249=0),1,0),0)</f>
        <v>0</v>
      </c>
      <c r="AW249">
        <f>IF(O249=MAX(N249:Q249),IF(G249/SUM(E249:G249)&gt;=0.2,1,0),0)</f>
        <v>0</v>
      </c>
      <c r="AX249">
        <f>IF(P249=MAX(N249:Q249),IF(AND((K249+J249+I249+H249)/SUM(H249:K249)&gt;=0.2,AZ249=0),1,0),0)</f>
        <v>0</v>
      </c>
      <c r="AY249">
        <f>IF(P249=MAX(N249:Q249),IF(AND((K249+J249+I249)/SUM(H249:K249)&gt;=0.2,AZ249=0),1,0),0)</f>
        <v>0</v>
      </c>
      <c r="AZ249">
        <f>IF(P249=MAX(N249:Q249),IF(AND((K249+J249)/SUM(H249:K249)&gt;=0.2,AW249=0),1,0),0)</f>
        <v>0</v>
      </c>
      <c r="BA249">
        <f>IF(P249=MAX(N249:Q249),IF(K249/SUM(H249:K249)&gt;=0.2,1,0),0)</f>
        <v>0</v>
      </c>
      <c r="BB249">
        <f>IF(Q249=MAX(N249:Q249),IF((L249+M249)/SUM(L249:M249)&gt;=0.2, 1,0),0)</f>
        <v>0</v>
      </c>
      <c r="BC249">
        <f>IF(Q249=MAX(N249:Q249),IF(M249/SUM(L249:M249)&gt;=0.2, 1,0),0)</f>
        <v>0</v>
      </c>
    </row>
    <row r="250" spans="1:55" x14ac:dyDescent="0.25">
      <c r="A250" t="s">
        <v>26</v>
      </c>
      <c r="B250" t="s">
        <v>18</v>
      </c>
      <c r="C250" t="s">
        <v>33</v>
      </c>
      <c r="D250" s="6">
        <v>1</v>
      </c>
      <c r="E250" s="7">
        <v>0</v>
      </c>
      <c r="F250" s="7">
        <v>0</v>
      </c>
      <c r="G250" s="7">
        <v>0</v>
      </c>
      <c r="H250" s="8">
        <v>0</v>
      </c>
      <c r="I250" s="8">
        <v>0</v>
      </c>
      <c r="J250" s="8">
        <v>0</v>
      </c>
      <c r="K250" s="8">
        <v>0</v>
      </c>
      <c r="L250" s="9">
        <v>0</v>
      </c>
      <c r="M250" s="9">
        <v>0</v>
      </c>
      <c r="N250" s="15">
        <f t="shared" si="70"/>
        <v>1</v>
      </c>
      <c r="O250" s="15">
        <f t="shared" si="71"/>
        <v>0</v>
      </c>
      <c r="P250" s="15">
        <f t="shared" si="72"/>
        <v>0</v>
      </c>
      <c r="Q250" s="15">
        <f t="shared" si="73"/>
        <v>0</v>
      </c>
      <c r="Y250">
        <f t="shared" si="75"/>
        <v>0</v>
      </c>
      <c r="Z250">
        <f t="shared" si="76"/>
        <v>0</v>
      </c>
      <c r="AA250">
        <f t="shared" si="77"/>
        <v>0</v>
      </c>
      <c r="AB250">
        <f t="shared" si="78"/>
        <v>0</v>
      </c>
      <c r="AC250">
        <f t="shared" si="79"/>
        <v>0</v>
      </c>
      <c r="AD250">
        <f t="shared" si="80"/>
        <v>0</v>
      </c>
      <c r="AE250">
        <f t="shared" si="81"/>
        <v>0</v>
      </c>
      <c r="AT250">
        <f t="shared" si="74"/>
        <v>1</v>
      </c>
      <c r="AU250">
        <f>IF(O250=MAX(N250:Q250),IF(AND((G250+F250+E250)/SUM(E250:G250)&gt;=0.2,AV250=0),1,0),0)</f>
        <v>0</v>
      </c>
      <c r="AV250">
        <f>IF(O250=MAX(N250:Q250),IF(AND((G250+F250)/SUM(E250:G250)&gt;=0.2,AW250=0),1,0),0)</f>
        <v>0</v>
      </c>
      <c r="AW250">
        <f>IF(O250=MAX(N250:Q250),IF(G250/SUM(E250:G250)&gt;=0.2,1,0),0)</f>
        <v>0</v>
      </c>
      <c r="AX250">
        <f>IF(P250=MAX(N250:Q250),IF(AND((K250+J250+I250+H250)/SUM(H250:K250)&gt;=0.2,AZ250=0),1,0),0)</f>
        <v>0</v>
      </c>
      <c r="AY250">
        <f>IF(P250=MAX(N250:Q250),IF(AND((K250+J250+I250)/SUM(H250:K250)&gt;=0.2,AZ250=0),1,0),0)</f>
        <v>0</v>
      </c>
      <c r="AZ250">
        <f>IF(P250=MAX(N250:Q250),IF(AND((K250+J250)/SUM(H250:K250)&gt;=0.2,AW250=0),1,0),0)</f>
        <v>0</v>
      </c>
      <c r="BA250">
        <f>IF(P250=MAX(N250:Q250),IF(K250/SUM(H250:K250)&gt;=0.2,1,0),0)</f>
        <v>0</v>
      </c>
      <c r="BB250">
        <f>IF(Q250=MAX(N250:Q250),IF((L250+M250)/SUM(L250:M250)&gt;=0.2, 1,0),0)</f>
        <v>0</v>
      </c>
      <c r="BC250">
        <f>IF(Q250=MAX(N250:Q250),IF(M250/SUM(L250:M250)&gt;=0.2, 1,0),0)</f>
        <v>0</v>
      </c>
    </row>
    <row r="251" spans="1:55" x14ac:dyDescent="0.25">
      <c r="A251" t="s">
        <v>26</v>
      </c>
      <c r="B251" t="s">
        <v>19</v>
      </c>
      <c r="C251" t="s">
        <v>33</v>
      </c>
      <c r="D251" s="6">
        <v>1</v>
      </c>
      <c r="E251" s="7">
        <v>0</v>
      </c>
      <c r="F251" s="7">
        <v>0</v>
      </c>
      <c r="G251" s="7">
        <v>0</v>
      </c>
      <c r="H251" s="8">
        <v>0</v>
      </c>
      <c r="I251" s="8">
        <v>0</v>
      </c>
      <c r="J251" s="8">
        <v>0</v>
      </c>
      <c r="K251" s="8">
        <v>0</v>
      </c>
      <c r="L251" s="9">
        <v>0</v>
      </c>
      <c r="M251" s="9">
        <v>0</v>
      </c>
      <c r="N251" s="15">
        <f t="shared" si="70"/>
        <v>1</v>
      </c>
      <c r="O251" s="15">
        <f t="shared" si="71"/>
        <v>0</v>
      </c>
      <c r="P251" s="15">
        <f t="shared" si="72"/>
        <v>0</v>
      </c>
      <c r="Q251" s="15">
        <f t="shared" si="73"/>
        <v>0</v>
      </c>
      <c r="Y251">
        <f t="shared" si="75"/>
        <v>0</v>
      </c>
      <c r="Z251">
        <f t="shared" si="76"/>
        <v>0</v>
      </c>
      <c r="AA251">
        <f t="shared" si="77"/>
        <v>0</v>
      </c>
      <c r="AB251">
        <f t="shared" si="78"/>
        <v>0</v>
      </c>
      <c r="AC251">
        <f t="shared" si="79"/>
        <v>0</v>
      </c>
      <c r="AD251">
        <f t="shared" si="80"/>
        <v>0</v>
      </c>
      <c r="AE251">
        <f t="shared" si="81"/>
        <v>0</v>
      </c>
      <c r="AT251">
        <f t="shared" si="74"/>
        <v>1</v>
      </c>
      <c r="AU251">
        <f>IF(O251=MAX(N251:Q251),IF(AND((G251+F251+E251)/SUM(E251:G251)&gt;=0.2,AV251=0),1,0),0)</f>
        <v>0</v>
      </c>
      <c r="AV251">
        <f>IF(O251=MAX(N251:Q251),IF(AND((G251+F251)/SUM(E251:G251)&gt;=0.2,AW251=0),1,0),0)</f>
        <v>0</v>
      </c>
      <c r="AW251">
        <f>IF(O251=MAX(N251:Q251),IF(G251/SUM(E251:G251)&gt;=0.2,1,0),0)</f>
        <v>0</v>
      </c>
      <c r="AX251">
        <f>IF(P251=MAX(N251:Q251),IF(AND((K251+J251+I251+H251)/SUM(H251:K251)&gt;=0.2,AZ251=0),1,0),0)</f>
        <v>0</v>
      </c>
      <c r="AY251">
        <f>IF(P251=MAX(N251:Q251),IF(AND((K251+J251+I251)/SUM(H251:K251)&gt;=0.2,AZ251=0),1,0),0)</f>
        <v>0</v>
      </c>
      <c r="AZ251">
        <f>IF(P251=MAX(N251:Q251),IF(AND((K251+J251)/SUM(H251:K251)&gt;=0.2,AW251=0),1,0),0)</f>
        <v>0</v>
      </c>
      <c r="BA251">
        <f>IF(P251=MAX(N251:Q251),IF(K251/SUM(H251:K251)&gt;=0.2,1,0),0)</f>
        <v>0</v>
      </c>
      <c r="BB251">
        <f>IF(Q251=MAX(N251:Q251),IF((L251+M251)/SUM(L251:M251)&gt;=0.2, 1,0),0)</f>
        <v>0</v>
      </c>
      <c r="BC251">
        <f>IF(Q251=MAX(N251:Q251),IF(M251/SUM(L251:M251)&gt;=0.2, 1,0),0)</f>
        <v>0</v>
      </c>
    </row>
    <row r="252" spans="1:55" x14ac:dyDescent="0.25">
      <c r="A252" t="s">
        <v>26</v>
      </c>
      <c r="B252" t="s">
        <v>20</v>
      </c>
      <c r="C252" t="s">
        <v>33</v>
      </c>
      <c r="D252" s="6">
        <v>1</v>
      </c>
      <c r="E252" s="7">
        <v>0</v>
      </c>
      <c r="F252" s="7">
        <v>0</v>
      </c>
      <c r="G252" s="7">
        <v>0</v>
      </c>
      <c r="H252" s="8">
        <v>0</v>
      </c>
      <c r="I252" s="8">
        <v>0</v>
      </c>
      <c r="J252" s="8">
        <v>0</v>
      </c>
      <c r="K252" s="8">
        <v>0</v>
      </c>
      <c r="L252" s="9">
        <v>0</v>
      </c>
      <c r="M252" s="9">
        <v>0</v>
      </c>
      <c r="N252" s="15">
        <f t="shared" si="70"/>
        <v>1</v>
      </c>
      <c r="O252" s="15">
        <f t="shared" si="71"/>
        <v>0</v>
      </c>
      <c r="P252" s="15">
        <f t="shared" si="72"/>
        <v>0</v>
      </c>
      <c r="Q252" s="15">
        <f t="shared" si="73"/>
        <v>0</v>
      </c>
      <c r="AT252">
        <f t="shared" si="74"/>
        <v>1</v>
      </c>
      <c r="AU252">
        <f>IF(O252=MAX(N252:Q252),IF(AND((G252+F252+E252)/SUM(E252:G252)&gt;=0.2,AV252=0),1,0),0)</f>
        <v>0</v>
      </c>
      <c r="AV252">
        <f>IF(O252=MAX(N252:Q252),IF(AND((G252+F252)/SUM(E252:G252)&gt;=0.2,AW252=0),1,0),0)</f>
        <v>0</v>
      </c>
      <c r="AW252">
        <f>IF(O252=MAX(N252:Q252),IF(G252/SUM(E252:G252)&gt;=0.2,1,0),0)</f>
        <v>0</v>
      </c>
      <c r="AX252">
        <f>IF(P252=MAX(N252:Q252),IF(AND((K252+J252+I252+H252)/SUM(H252:K252)&gt;=0.2,AZ252=0),1,0),0)</f>
        <v>0</v>
      </c>
      <c r="AY252">
        <f>IF(P252=MAX(N252:Q252),IF(AND((K252+J252+I252)/SUM(H252:K252)&gt;=0.2,AZ252=0),1,0),0)</f>
        <v>0</v>
      </c>
      <c r="AZ252">
        <f>IF(P252=MAX(N252:Q252),IF(AND((K252+J252)/SUM(H252:K252)&gt;=0.2,AW252=0),1,0),0)</f>
        <v>0</v>
      </c>
      <c r="BA252">
        <f>IF(P252=MAX(N252:Q252),IF(K252/SUM(H252:K252)&gt;=0.2,1,0),0)</f>
        <v>0</v>
      </c>
      <c r="BB252">
        <f>IF(Q252=MAX(N252:Q252),IF((L252+M252)/SUM(L252:M252)&gt;=0.2, 1,0),0)</f>
        <v>0</v>
      </c>
      <c r="BC252">
        <f>IF(Q252=MAX(N252:Q252),IF(M252/SUM(L252:M252)&gt;=0.2, 1,0),0)</f>
        <v>0</v>
      </c>
    </row>
    <row r="253" spans="1:55" x14ac:dyDescent="0.25">
      <c r="A253" t="s">
        <v>26</v>
      </c>
      <c r="B253" t="s">
        <v>21</v>
      </c>
      <c r="C253" t="s">
        <v>33</v>
      </c>
      <c r="D253" s="6">
        <v>1</v>
      </c>
      <c r="E253" s="7">
        <v>0</v>
      </c>
      <c r="F253" s="7">
        <v>0</v>
      </c>
      <c r="G253" s="7">
        <v>0</v>
      </c>
      <c r="H253" s="8">
        <v>0</v>
      </c>
      <c r="I253" s="8">
        <v>0</v>
      </c>
      <c r="J253" s="8">
        <v>0</v>
      </c>
      <c r="K253" s="8">
        <v>0</v>
      </c>
      <c r="L253" s="9">
        <v>0</v>
      </c>
      <c r="M253" s="9">
        <v>0</v>
      </c>
      <c r="N253" s="15">
        <f t="shared" si="70"/>
        <v>1</v>
      </c>
      <c r="O253" s="15">
        <f t="shared" si="71"/>
        <v>0</v>
      </c>
      <c r="P253" s="15">
        <f t="shared" si="72"/>
        <v>0</v>
      </c>
      <c r="Q253" s="15">
        <f t="shared" si="73"/>
        <v>0</v>
      </c>
      <c r="AT253">
        <f t="shared" si="74"/>
        <v>1</v>
      </c>
      <c r="AU253">
        <f>IF(O253=MAX(N253:Q253),IF(AND((G253+F253+E253)/SUM(E253:G253)&gt;=0.2,AV253=0),1,0),0)</f>
        <v>0</v>
      </c>
      <c r="AV253">
        <f>IF(O253=MAX(N253:Q253),IF(AND((G253+F253)/SUM(E253:G253)&gt;=0.2,AW253=0),1,0),0)</f>
        <v>0</v>
      </c>
      <c r="AW253">
        <f>IF(O253=MAX(N253:Q253),IF(G253/SUM(E253:G253)&gt;=0.2,1,0),0)</f>
        <v>0</v>
      </c>
      <c r="AX253">
        <f>IF(P253=MAX(N253:Q253),IF(AND((K253+J253+I253+H253)/SUM(H253:K253)&gt;=0.2,AZ253=0),1,0),0)</f>
        <v>0</v>
      </c>
      <c r="AY253">
        <f>IF(P253=MAX(N253:Q253),IF(AND((K253+J253+I253)/SUM(H253:K253)&gt;=0.2,AZ253=0),1,0),0)</f>
        <v>0</v>
      </c>
      <c r="AZ253">
        <f>IF(P253=MAX(N253:Q253),IF(AND((K253+J253)/SUM(H253:K253)&gt;=0.2,AW253=0),1,0),0)</f>
        <v>0</v>
      </c>
      <c r="BA253">
        <f>IF(P253=MAX(N253:Q253),IF(K253/SUM(H253:K253)&gt;=0.2,1,0),0)</f>
        <v>0</v>
      </c>
      <c r="BB253">
        <f>IF(Q253=MAX(N253:Q253),IF((L253+M253)/SUM(L253:M253)&gt;=0.2, 1,0),0)</f>
        <v>0</v>
      </c>
      <c r="BC253">
        <f>IF(Q253=MAX(N253:Q253),IF(M253/SUM(L253:M253)&gt;=0.2, 1,0),0)</f>
        <v>0</v>
      </c>
    </row>
    <row r="254" spans="1:55" x14ac:dyDescent="0.25">
      <c r="A254" t="s">
        <v>27</v>
      </c>
      <c r="B254" t="s">
        <v>14</v>
      </c>
      <c r="C254" t="s">
        <v>33</v>
      </c>
      <c r="D254" s="6">
        <v>1</v>
      </c>
      <c r="E254" s="7">
        <v>0</v>
      </c>
      <c r="F254" s="7">
        <v>0</v>
      </c>
      <c r="G254" s="7">
        <v>0</v>
      </c>
      <c r="H254" s="8">
        <v>0</v>
      </c>
      <c r="I254" s="8">
        <v>0</v>
      </c>
      <c r="J254" s="8">
        <v>0</v>
      </c>
      <c r="K254" s="8">
        <v>0</v>
      </c>
      <c r="L254" s="9">
        <v>0</v>
      </c>
      <c r="M254" s="9">
        <v>0</v>
      </c>
      <c r="N254" s="15">
        <f t="shared" si="70"/>
        <v>1</v>
      </c>
      <c r="O254" s="15">
        <f t="shared" si="71"/>
        <v>0</v>
      </c>
      <c r="P254" s="15">
        <f t="shared" si="72"/>
        <v>0</v>
      </c>
      <c r="Q254" s="15">
        <f t="shared" si="73"/>
        <v>0</v>
      </c>
      <c r="AT254">
        <f t="shared" si="74"/>
        <v>1</v>
      </c>
      <c r="AU254">
        <f>IF(O254=MAX(N254:Q254),IF(AND((G254+F254+E254)/SUM(E254:G254)&gt;=0.2,AV254=0),1,0),0)</f>
        <v>0</v>
      </c>
      <c r="AV254">
        <f>IF(O254=MAX(N254:Q254),IF(AND((G254+F254)/SUM(E254:G254)&gt;=0.2,AW254=0),1,0),0)</f>
        <v>0</v>
      </c>
      <c r="AW254">
        <f>IF(O254=MAX(N254:Q254),IF(G254/SUM(E254:G254)&gt;=0.2,1,0),0)</f>
        <v>0</v>
      </c>
      <c r="AX254">
        <f>IF(P254=MAX(N254:Q254),IF(AND((K254+J254+I254+H254)/SUM(H254:K254)&gt;=0.2,AZ254=0),1,0),0)</f>
        <v>0</v>
      </c>
      <c r="AY254">
        <f>IF(P254=MAX(N254:Q254),IF(AND((K254+J254+I254)/SUM(H254:K254)&gt;=0.2,AZ254=0),1,0),0)</f>
        <v>0</v>
      </c>
      <c r="AZ254">
        <f>IF(P254=MAX(N254:Q254),IF(AND((K254+J254)/SUM(H254:K254)&gt;=0.2,AW254=0),1,0),0)</f>
        <v>0</v>
      </c>
      <c r="BA254">
        <f>IF(P254=MAX(N254:Q254),IF(K254/SUM(H254:K254)&gt;=0.2,1,0),0)</f>
        <v>0</v>
      </c>
      <c r="BB254">
        <f>IF(Q254=MAX(N254:Q254),IF((L254+M254)/SUM(L254:M254)&gt;=0.2, 1,0),0)</f>
        <v>0</v>
      </c>
      <c r="BC254">
        <f>IF(Q254=MAX(N254:Q254),IF(M254/SUM(L254:M254)&gt;=0.2, 1,0),0)</f>
        <v>0</v>
      </c>
    </row>
    <row r="255" spans="1:55" x14ac:dyDescent="0.25">
      <c r="A255" t="s">
        <v>27</v>
      </c>
      <c r="B255" t="s">
        <v>16</v>
      </c>
      <c r="C255" t="s">
        <v>33</v>
      </c>
      <c r="D255" s="6">
        <v>1</v>
      </c>
      <c r="E255" s="7">
        <v>0</v>
      </c>
      <c r="F255" s="7">
        <v>0</v>
      </c>
      <c r="G255" s="7">
        <v>0</v>
      </c>
      <c r="H255" s="8">
        <v>0</v>
      </c>
      <c r="I255" s="8">
        <v>0</v>
      </c>
      <c r="J255" s="8">
        <v>0</v>
      </c>
      <c r="K255" s="8">
        <v>0</v>
      </c>
      <c r="L255" s="9">
        <v>0</v>
      </c>
      <c r="M255" s="9">
        <v>0</v>
      </c>
      <c r="N255" s="15">
        <f t="shared" si="70"/>
        <v>1</v>
      </c>
      <c r="O255" s="15">
        <f t="shared" si="71"/>
        <v>0</v>
      </c>
      <c r="P255" s="15">
        <f t="shared" si="72"/>
        <v>0</v>
      </c>
      <c r="Q255" s="15">
        <f t="shared" si="73"/>
        <v>0</v>
      </c>
      <c r="AT255">
        <f t="shared" si="74"/>
        <v>1</v>
      </c>
      <c r="AU255">
        <f>IF(O255=MAX(N255:Q255),IF(AND((G255+F255+E255)/SUM(E255:G255)&gt;=0.2,AV255=0),1,0),0)</f>
        <v>0</v>
      </c>
      <c r="AV255">
        <f>IF(O255=MAX(N255:Q255),IF(AND((G255+F255)/SUM(E255:G255)&gt;=0.2,AW255=0),1,0),0)</f>
        <v>0</v>
      </c>
      <c r="AW255">
        <f>IF(O255=MAX(N255:Q255),IF(G255/SUM(E255:G255)&gt;=0.2,1,0),0)</f>
        <v>0</v>
      </c>
      <c r="AX255">
        <f>IF(P255=MAX(N255:Q255),IF(AND((K255+J255+I255+H255)/SUM(H255:K255)&gt;=0.2,AZ255=0),1,0),0)</f>
        <v>0</v>
      </c>
      <c r="AY255">
        <f>IF(P255=MAX(N255:Q255),IF(AND((K255+J255+I255)/SUM(H255:K255)&gt;=0.2,AZ255=0),1,0),0)</f>
        <v>0</v>
      </c>
      <c r="AZ255">
        <f>IF(P255=MAX(N255:Q255),IF(AND((K255+J255)/SUM(H255:K255)&gt;=0.2,AW255=0),1,0),0)</f>
        <v>0</v>
      </c>
      <c r="BA255">
        <f>IF(P255=MAX(N255:Q255),IF(K255/SUM(H255:K255)&gt;=0.2,1,0),0)</f>
        <v>0</v>
      </c>
      <c r="BB255">
        <f>IF(Q255=MAX(N255:Q255),IF((L255+M255)/SUM(L255:M255)&gt;=0.2, 1,0),0)</f>
        <v>0</v>
      </c>
      <c r="BC255">
        <f>IF(Q255=MAX(N255:Q255),IF(M255/SUM(L255:M255)&gt;=0.2, 1,0),0)</f>
        <v>0</v>
      </c>
    </row>
    <row r="256" spans="1:55" x14ac:dyDescent="0.25">
      <c r="A256" t="s">
        <v>27</v>
      </c>
      <c r="B256" t="s">
        <v>17</v>
      </c>
      <c r="C256" t="s">
        <v>33</v>
      </c>
      <c r="D256" s="6">
        <v>1</v>
      </c>
      <c r="E256" s="7">
        <v>0</v>
      </c>
      <c r="F256" s="7">
        <v>0</v>
      </c>
      <c r="G256" s="7">
        <v>0</v>
      </c>
      <c r="H256" s="8">
        <v>0</v>
      </c>
      <c r="I256" s="8">
        <v>0</v>
      </c>
      <c r="J256" s="8">
        <v>0</v>
      </c>
      <c r="K256" s="8">
        <v>0</v>
      </c>
      <c r="L256" s="9">
        <v>0</v>
      </c>
      <c r="M256" s="9">
        <v>0</v>
      </c>
      <c r="N256" s="15">
        <f t="shared" si="70"/>
        <v>1</v>
      </c>
      <c r="O256" s="15">
        <f t="shared" si="71"/>
        <v>0</v>
      </c>
      <c r="P256" s="15">
        <f t="shared" si="72"/>
        <v>0</v>
      </c>
      <c r="Q256" s="15">
        <f t="shared" si="73"/>
        <v>0</v>
      </c>
      <c r="AT256">
        <f t="shared" si="74"/>
        <v>1</v>
      </c>
      <c r="AU256">
        <f>IF(O256=MAX(N256:Q256),IF(AND((G256+F256+E256)/SUM(E256:G256)&gt;=0.2,AV256=0),1,0),0)</f>
        <v>0</v>
      </c>
      <c r="AV256">
        <f>IF(O256=MAX(N256:Q256),IF(AND((G256+F256)/SUM(E256:G256)&gt;=0.2,AW256=0),1,0),0)</f>
        <v>0</v>
      </c>
      <c r="AW256">
        <f>IF(O256=MAX(N256:Q256),IF(G256/SUM(E256:G256)&gt;=0.2,1,0),0)</f>
        <v>0</v>
      </c>
      <c r="AX256">
        <f>IF(P256=MAX(N256:Q256),IF(AND((K256+J256+I256+H256)/SUM(H256:K256)&gt;=0.2,AZ256=0),1,0),0)</f>
        <v>0</v>
      </c>
      <c r="AY256">
        <f>IF(P256=MAX(N256:Q256),IF(AND((K256+J256+I256)/SUM(H256:K256)&gt;=0.2,AZ256=0),1,0),0)</f>
        <v>0</v>
      </c>
      <c r="AZ256">
        <f>IF(P256=MAX(N256:Q256),IF(AND((K256+J256)/SUM(H256:K256)&gt;=0.2,AW256=0),1,0),0)</f>
        <v>0</v>
      </c>
      <c r="BA256">
        <f>IF(P256=MAX(N256:Q256),IF(K256/SUM(H256:K256)&gt;=0.2,1,0),0)</f>
        <v>0</v>
      </c>
      <c r="BB256">
        <f>IF(Q256=MAX(N256:Q256),IF((L256+M256)/SUM(L256:M256)&gt;=0.2, 1,0),0)</f>
        <v>0</v>
      </c>
      <c r="BC256">
        <f>IF(Q256=MAX(N256:Q256),IF(M256/SUM(L256:M256)&gt;=0.2, 1,0),0)</f>
        <v>0</v>
      </c>
    </row>
    <row r="257" spans="1:55" x14ac:dyDescent="0.25">
      <c r="A257" t="s">
        <v>27</v>
      </c>
      <c r="B257" t="s">
        <v>18</v>
      </c>
      <c r="C257" t="s">
        <v>33</v>
      </c>
      <c r="D257" s="6">
        <v>1</v>
      </c>
      <c r="E257" s="7">
        <v>0</v>
      </c>
      <c r="F257" s="7">
        <v>0</v>
      </c>
      <c r="G257" s="7">
        <v>0</v>
      </c>
      <c r="H257" s="8">
        <v>0</v>
      </c>
      <c r="I257" s="8">
        <v>0</v>
      </c>
      <c r="J257" s="8">
        <v>0</v>
      </c>
      <c r="K257" s="8">
        <v>0</v>
      </c>
      <c r="L257" s="9">
        <v>0</v>
      </c>
      <c r="M257" s="9">
        <v>0</v>
      </c>
      <c r="N257" s="15">
        <f t="shared" si="70"/>
        <v>1</v>
      </c>
      <c r="O257" s="15">
        <f t="shared" si="71"/>
        <v>0</v>
      </c>
      <c r="P257" s="15">
        <f t="shared" si="72"/>
        <v>0</v>
      </c>
      <c r="Q257" s="15">
        <f t="shared" si="73"/>
        <v>0</v>
      </c>
      <c r="AT257">
        <f t="shared" si="74"/>
        <v>1</v>
      </c>
      <c r="AU257">
        <f>IF(O257=MAX(N257:Q257),IF(AND((G257+F257+E257)/SUM(E257:G257)&gt;=0.2,AV257=0),1,0),0)</f>
        <v>0</v>
      </c>
      <c r="AV257">
        <f>IF(O257=MAX(N257:Q257),IF(AND((G257+F257)/SUM(E257:G257)&gt;=0.2,AW257=0),1,0),0)</f>
        <v>0</v>
      </c>
      <c r="AW257">
        <f>IF(O257=MAX(N257:Q257),IF(G257/SUM(E257:G257)&gt;=0.2,1,0),0)</f>
        <v>0</v>
      </c>
      <c r="AX257">
        <f>IF(P257=MAX(N257:Q257),IF(AND((K257+J257+I257+H257)/SUM(H257:K257)&gt;=0.2,AZ257=0),1,0),0)</f>
        <v>0</v>
      </c>
      <c r="AY257">
        <f>IF(P257=MAX(N257:Q257),IF(AND((K257+J257+I257)/SUM(H257:K257)&gt;=0.2,AZ257=0),1,0),0)</f>
        <v>0</v>
      </c>
      <c r="AZ257">
        <f>IF(P257=MAX(N257:Q257),IF(AND((K257+J257)/SUM(H257:K257)&gt;=0.2,AW257=0),1,0),0)</f>
        <v>0</v>
      </c>
      <c r="BA257">
        <f>IF(P257=MAX(N257:Q257),IF(K257/SUM(H257:K257)&gt;=0.2,1,0),0)</f>
        <v>0</v>
      </c>
      <c r="BB257">
        <f>IF(Q257=MAX(N257:Q257),IF((L257+M257)/SUM(L257:M257)&gt;=0.2, 1,0),0)</f>
        <v>0</v>
      </c>
      <c r="BC257">
        <f>IF(Q257=MAX(N257:Q257),IF(M257/SUM(L257:M257)&gt;=0.2, 1,0),0)</f>
        <v>0</v>
      </c>
    </row>
    <row r="258" spans="1:55" x14ac:dyDescent="0.25">
      <c r="A258" t="s">
        <v>27</v>
      </c>
      <c r="B258" t="s">
        <v>19</v>
      </c>
      <c r="C258" t="s">
        <v>33</v>
      </c>
      <c r="D258" s="6">
        <v>1</v>
      </c>
      <c r="E258" s="7">
        <v>0</v>
      </c>
      <c r="F258" s="7">
        <v>0</v>
      </c>
      <c r="G258" s="7">
        <v>0</v>
      </c>
      <c r="H258" s="8">
        <v>0</v>
      </c>
      <c r="I258" s="8">
        <v>0</v>
      </c>
      <c r="J258" s="8">
        <v>0</v>
      </c>
      <c r="K258" s="8">
        <v>0</v>
      </c>
      <c r="L258" s="9">
        <v>0</v>
      </c>
      <c r="M258" s="9">
        <v>0</v>
      </c>
      <c r="N258" s="15">
        <f t="shared" si="70"/>
        <v>1</v>
      </c>
      <c r="O258" s="15">
        <f t="shared" si="71"/>
        <v>0</v>
      </c>
      <c r="P258" s="15">
        <f t="shared" si="72"/>
        <v>0</v>
      </c>
      <c r="Q258" s="15">
        <f t="shared" si="73"/>
        <v>0</v>
      </c>
      <c r="AT258">
        <f t="shared" si="74"/>
        <v>1</v>
      </c>
      <c r="AU258">
        <f>IF(O258=MAX(N258:Q258),IF(AND((G258+F258+E258)/SUM(E258:G258)&gt;=0.2,AV258=0),1,0),0)</f>
        <v>0</v>
      </c>
      <c r="AV258">
        <f>IF(O258=MAX(N258:Q258),IF(AND((G258+F258)/SUM(E258:G258)&gt;=0.2,AW258=0),1,0),0)</f>
        <v>0</v>
      </c>
      <c r="AW258">
        <f>IF(O258=MAX(N258:Q258),IF(G258/SUM(E258:G258)&gt;=0.2,1,0),0)</f>
        <v>0</v>
      </c>
      <c r="AX258">
        <f>IF(P258=MAX(N258:Q258),IF(AND((K258+J258+I258+H258)/SUM(H258:K258)&gt;=0.2,AZ258=0),1,0),0)</f>
        <v>0</v>
      </c>
      <c r="AY258">
        <f>IF(P258=MAX(N258:Q258),IF(AND((K258+J258+I258)/SUM(H258:K258)&gt;=0.2,AZ258=0),1,0),0)</f>
        <v>0</v>
      </c>
      <c r="AZ258">
        <f>IF(P258=MAX(N258:Q258),IF(AND((K258+J258)/SUM(H258:K258)&gt;=0.2,AW258=0),1,0),0)</f>
        <v>0</v>
      </c>
      <c r="BA258">
        <f>IF(P258=MAX(N258:Q258),IF(K258/SUM(H258:K258)&gt;=0.2,1,0),0)</f>
        <v>0</v>
      </c>
      <c r="BB258">
        <f>IF(Q258=MAX(N258:Q258),IF((L258+M258)/SUM(L258:M258)&gt;=0.2, 1,0),0)</f>
        <v>0</v>
      </c>
      <c r="BC258">
        <f>IF(Q258=MAX(N258:Q258),IF(M258/SUM(L258:M258)&gt;=0.2, 1,0),0)</f>
        <v>0</v>
      </c>
    </row>
    <row r="259" spans="1:55" x14ac:dyDescent="0.25">
      <c r="A259" t="s">
        <v>27</v>
      </c>
      <c r="B259" t="s">
        <v>20</v>
      </c>
      <c r="C259" t="s">
        <v>33</v>
      </c>
      <c r="D259" s="6">
        <v>1</v>
      </c>
      <c r="E259" s="7">
        <v>0</v>
      </c>
      <c r="F259" s="7">
        <v>0</v>
      </c>
      <c r="G259" s="7">
        <v>0</v>
      </c>
      <c r="H259" s="8">
        <v>0</v>
      </c>
      <c r="I259" s="8">
        <v>0</v>
      </c>
      <c r="J259" s="8">
        <v>0</v>
      </c>
      <c r="K259" s="8">
        <v>0</v>
      </c>
      <c r="L259" s="9">
        <v>0</v>
      </c>
      <c r="M259" s="9">
        <v>0</v>
      </c>
      <c r="N259" s="15">
        <f t="shared" ref="N259:N322" si="82">D259</f>
        <v>1</v>
      </c>
      <c r="O259" s="15">
        <f t="shared" ref="O259:O322" si="83">SUM(E259:G259)</f>
        <v>0</v>
      </c>
      <c r="P259" s="15">
        <f t="shared" ref="P259:P322" si="84">SUM(H259:K259)</f>
        <v>0</v>
      </c>
      <c r="Q259" s="15">
        <f t="shared" ref="Q259:Q322" si="85">SUM(L259:M259)</f>
        <v>0</v>
      </c>
      <c r="AT259">
        <f t="shared" ref="AT259:AT322" si="86">IF(N259=MAX(N259:Q259),1,0)</f>
        <v>1</v>
      </c>
      <c r="AU259">
        <f>IF(O259=MAX(N259:Q259),IF(AND((G259+F259+E259)/SUM(E259:G259)&gt;=0.2,AV259=0),1,0),0)</f>
        <v>0</v>
      </c>
      <c r="AV259">
        <f>IF(O259=MAX(N259:Q259),IF(AND((G259+F259)/SUM(E259:G259)&gt;=0.2,AW259=0),1,0),0)</f>
        <v>0</v>
      </c>
      <c r="AW259">
        <f>IF(O259=MAX(N259:Q259),IF(G259/SUM(E259:G259)&gt;=0.2,1,0),0)</f>
        <v>0</v>
      </c>
      <c r="AX259">
        <f>IF(P259=MAX(N259:Q259),IF(AND((K259+J259+I259+H259)/SUM(H259:K259)&gt;=0.2,AZ259=0),1,0),0)</f>
        <v>0</v>
      </c>
      <c r="AY259">
        <f>IF(P259=MAX(N259:Q259),IF(AND((K259+J259+I259)/SUM(H259:K259)&gt;=0.2,AZ259=0),1,0),0)</f>
        <v>0</v>
      </c>
      <c r="AZ259">
        <f>IF(P259=MAX(N259:Q259),IF(AND((K259+J259)/SUM(H259:K259)&gt;=0.2,AW259=0),1,0),0)</f>
        <v>0</v>
      </c>
      <c r="BA259">
        <f>IF(P259=MAX(N259:Q259),IF(K259/SUM(H259:K259)&gt;=0.2,1,0),0)</f>
        <v>0</v>
      </c>
      <c r="BB259">
        <f>IF(Q259=MAX(N259:Q259),IF((L259+M259)/SUM(L259:M259)&gt;=0.2, 1,0),0)</f>
        <v>0</v>
      </c>
      <c r="BC259">
        <f>IF(Q259=MAX(N259:Q259),IF(M259/SUM(L259:M259)&gt;=0.2, 1,0),0)</f>
        <v>0</v>
      </c>
    </row>
    <row r="260" spans="1:55" x14ac:dyDescent="0.25">
      <c r="A260" t="s">
        <v>27</v>
      </c>
      <c r="B260" t="s">
        <v>21</v>
      </c>
      <c r="C260" t="s">
        <v>33</v>
      </c>
      <c r="D260" s="6">
        <v>1</v>
      </c>
      <c r="E260" s="7">
        <v>0</v>
      </c>
      <c r="F260" s="7">
        <v>0</v>
      </c>
      <c r="G260" s="7">
        <v>0</v>
      </c>
      <c r="H260" s="8">
        <v>0</v>
      </c>
      <c r="I260" s="8">
        <v>0</v>
      </c>
      <c r="J260" s="8">
        <v>0</v>
      </c>
      <c r="K260" s="8">
        <v>0</v>
      </c>
      <c r="L260" s="9">
        <v>0</v>
      </c>
      <c r="M260" s="9">
        <v>0</v>
      </c>
      <c r="N260" s="15">
        <f t="shared" si="82"/>
        <v>1</v>
      </c>
      <c r="O260" s="15">
        <f t="shared" si="83"/>
        <v>0</v>
      </c>
      <c r="P260" s="15">
        <f t="shared" si="84"/>
        <v>0</v>
      </c>
      <c r="Q260" s="15">
        <f t="shared" si="85"/>
        <v>0</v>
      </c>
      <c r="AT260">
        <f t="shared" si="86"/>
        <v>1</v>
      </c>
      <c r="AU260">
        <f>IF(O260=MAX(N260:Q260),IF(AND((G260+F260+E260)/SUM(E260:G260)&gt;=0.2,AV260=0),1,0),0)</f>
        <v>0</v>
      </c>
      <c r="AV260">
        <f>IF(O260=MAX(N260:Q260),IF(AND((G260+F260)/SUM(E260:G260)&gt;=0.2,AW260=0),1,0),0)</f>
        <v>0</v>
      </c>
      <c r="AW260">
        <f>IF(O260=MAX(N260:Q260),IF(G260/SUM(E260:G260)&gt;=0.2,1,0),0)</f>
        <v>0</v>
      </c>
      <c r="AX260">
        <f>IF(P260=MAX(N260:Q260),IF(AND((K260+J260+I260+H260)/SUM(H260:K260)&gt;=0.2,AZ260=0),1,0),0)</f>
        <v>0</v>
      </c>
      <c r="AY260">
        <f>IF(P260=MAX(N260:Q260),IF(AND((K260+J260+I260)/SUM(H260:K260)&gt;=0.2,AZ260=0),1,0),0)</f>
        <v>0</v>
      </c>
      <c r="AZ260">
        <f>IF(P260=MAX(N260:Q260),IF(AND((K260+J260)/SUM(H260:K260)&gt;=0.2,AW260=0),1,0),0)</f>
        <v>0</v>
      </c>
      <c r="BA260">
        <f>IF(P260=MAX(N260:Q260),IF(K260/SUM(H260:K260)&gt;=0.2,1,0),0)</f>
        <v>0</v>
      </c>
      <c r="BB260">
        <f>IF(Q260=MAX(N260:Q260),IF((L260+M260)/SUM(L260:M260)&gt;=0.2, 1,0),0)</f>
        <v>0</v>
      </c>
      <c r="BC260">
        <f>IF(Q260=MAX(N260:Q260),IF(M260/SUM(L260:M260)&gt;=0.2, 1,0),0)</f>
        <v>0</v>
      </c>
    </row>
    <row r="261" spans="1:55" x14ac:dyDescent="0.25">
      <c r="A261" t="s">
        <v>28</v>
      </c>
      <c r="B261" t="s">
        <v>14</v>
      </c>
      <c r="C261" t="s">
        <v>33</v>
      </c>
      <c r="D261" s="6">
        <v>1</v>
      </c>
      <c r="E261" s="7">
        <v>0</v>
      </c>
      <c r="F261" s="7">
        <v>0</v>
      </c>
      <c r="G261" s="7">
        <v>0</v>
      </c>
      <c r="H261" s="8">
        <v>0</v>
      </c>
      <c r="I261" s="8">
        <v>0</v>
      </c>
      <c r="J261" s="8">
        <v>0</v>
      </c>
      <c r="K261" s="8">
        <v>0</v>
      </c>
      <c r="L261" s="9">
        <v>0</v>
      </c>
      <c r="M261" s="9">
        <v>0</v>
      </c>
      <c r="N261" s="15">
        <f t="shared" si="82"/>
        <v>1</v>
      </c>
      <c r="O261" s="15">
        <f t="shared" si="83"/>
        <v>0</v>
      </c>
      <c r="P261" s="15">
        <f t="shared" si="84"/>
        <v>0</v>
      </c>
      <c r="Q261" s="15">
        <f t="shared" si="85"/>
        <v>0</v>
      </c>
      <c r="AT261">
        <f t="shared" si="86"/>
        <v>1</v>
      </c>
      <c r="AU261">
        <f>IF(O261=MAX(N261:Q261),IF(AND((G261+F261+E261)/SUM(E261:G261)&gt;=0.2,AV261=0),1,0),0)</f>
        <v>0</v>
      </c>
      <c r="AV261">
        <f>IF(O261=MAX(N261:Q261),IF(AND((G261+F261)/SUM(E261:G261)&gt;=0.2,AW261=0),1,0),0)</f>
        <v>0</v>
      </c>
      <c r="AW261">
        <f>IF(O261=MAX(N261:Q261),IF(G261/SUM(E261:G261)&gt;=0.2,1,0),0)</f>
        <v>0</v>
      </c>
      <c r="AX261">
        <f>IF(P261=MAX(N261:Q261),IF(AND((K261+J261+I261+H261)/SUM(H261:K261)&gt;=0.2,AZ261=0),1,0),0)</f>
        <v>0</v>
      </c>
      <c r="AY261">
        <f>IF(P261=MAX(N261:Q261),IF(AND((K261+J261+I261)/SUM(H261:K261)&gt;=0.2,AZ261=0),1,0),0)</f>
        <v>0</v>
      </c>
      <c r="AZ261">
        <f>IF(P261=MAX(N261:Q261),IF(AND((K261+J261)/SUM(H261:K261)&gt;=0.2,AW261=0),1,0),0)</f>
        <v>0</v>
      </c>
      <c r="BA261">
        <f>IF(P261=MAX(N261:Q261),IF(K261/SUM(H261:K261)&gt;=0.2,1,0),0)</f>
        <v>0</v>
      </c>
      <c r="BB261">
        <f>IF(Q261=MAX(N261:Q261),IF((L261+M261)/SUM(L261:M261)&gt;=0.2, 1,0),0)</f>
        <v>0</v>
      </c>
      <c r="BC261">
        <f>IF(Q261=MAX(N261:Q261),IF(M261/SUM(L261:M261)&gt;=0.2, 1,0),0)</f>
        <v>0</v>
      </c>
    </row>
    <row r="262" spans="1:55" x14ac:dyDescent="0.25">
      <c r="A262" t="s">
        <v>28</v>
      </c>
      <c r="B262" t="s">
        <v>16</v>
      </c>
      <c r="C262" t="s">
        <v>33</v>
      </c>
      <c r="D262" s="6">
        <v>1</v>
      </c>
      <c r="E262" s="7">
        <v>0</v>
      </c>
      <c r="F262" s="7">
        <v>0</v>
      </c>
      <c r="G262" s="7">
        <v>0</v>
      </c>
      <c r="H262" s="8">
        <v>0</v>
      </c>
      <c r="I262" s="8">
        <v>0</v>
      </c>
      <c r="J262" s="8">
        <v>0</v>
      </c>
      <c r="K262" s="8">
        <v>0</v>
      </c>
      <c r="L262" s="9">
        <v>0</v>
      </c>
      <c r="M262" s="9">
        <v>0</v>
      </c>
      <c r="N262" s="15">
        <f t="shared" si="82"/>
        <v>1</v>
      </c>
      <c r="O262" s="15">
        <f t="shared" si="83"/>
        <v>0</v>
      </c>
      <c r="P262" s="15">
        <f t="shared" si="84"/>
        <v>0</v>
      </c>
      <c r="Q262" s="15">
        <f t="shared" si="85"/>
        <v>0</v>
      </c>
      <c r="AT262">
        <f t="shared" si="86"/>
        <v>1</v>
      </c>
      <c r="AU262">
        <f>IF(O262=MAX(N262:Q262),IF(AND((G262+F262+E262)/SUM(E262:G262)&gt;=0.2,AV262=0),1,0),0)</f>
        <v>0</v>
      </c>
      <c r="AV262">
        <f>IF(O262=MAX(N262:Q262),IF(AND((G262+F262)/SUM(E262:G262)&gt;=0.2,AW262=0),1,0),0)</f>
        <v>0</v>
      </c>
      <c r="AW262">
        <f>IF(O262=MAX(N262:Q262),IF(G262/SUM(E262:G262)&gt;=0.2,1,0),0)</f>
        <v>0</v>
      </c>
      <c r="AX262">
        <f>IF(P262=MAX(N262:Q262),IF(AND((K262+J262+I262+H262)/SUM(H262:K262)&gt;=0.2,AZ262=0),1,0),0)</f>
        <v>0</v>
      </c>
      <c r="AY262">
        <f>IF(P262=MAX(N262:Q262),IF(AND((K262+J262+I262)/SUM(H262:K262)&gt;=0.2,AZ262=0),1,0),0)</f>
        <v>0</v>
      </c>
      <c r="AZ262">
        <f>IF(P262=MAX(N262:Q262),IF(AND((K262+J262)/SUM(H262:K262)&gt;=0.2,AW262=0),1,0),0)</f>
        <v>0</v>
      </c>
      <c r="BA262">
        <f>IF(P262=MAX(N262:Q262),IF(K262/SUM(H262:K262)&gt;=0.2,1,0),0)</f>
        <v>0</v>
      </c>
      <c r="BB262">
        <f>IF(Q262=MAX(N262:Q262),IF((L262+M262)/SUM(L262:M262)&gt;=0.2, 1,0),0)</f>
        <v>0</v>
      </c>
      <c r="BC262">
        <f>IF(Q262=MAX(N262:Q262),IF(M262/SUM(L262:M262)&gt;=0.2, 1,0),0)</f>
        <v>0</v>
      </c>
    </row>
    <row r="263" spans="1:55" x14ac:dyDescent="0.25">
      <c r="A263" t="s">
        <v>28</v>
      </c>
      <c r="B263" t="s">
        <v>17</v>
      </c>
      <c r="C263" t="s">
        <v>33</v>
      </c>
      <c r="D263" s="6">
        <v>1</v>
      </c>
      <c r="E263" s="7">
        <v>0</v>
      </c>
      <c r="F263" s="7">
        <v>0</v>
      </c>
      <c r="G263" s="7">
        <v>0</v>
      </c>
      <c r="H263" s="8">
        <v>0</v>
      </c>
      <c r="I263" s="8">
        <v>0</v>
      </c>
      <c r="J263" s="8">
        <v>0</v>
      </c>
      <c r="K263" s="8">
        <v>0</v>
      </c>
      <c r="L263" s="9">
        <v>0</v>
      </c>
      <c r="M263" s="9">
        <v>0</v>
      </c>
      <c r="N263" s="15">
        <f t="shared" si="82"/>
        <v>1</v>
      </c>
      <c r="O263" s="15">
        <f t="shared" si="83"/>
        <v>0</v>
      </c>
      <c r="P263" s="15">
        <f t="shared" si="84"/>
        <v>0</v>
      </c>
      <c r="Q263" s="15">
        <f t="shared" si="85"/>
        <v>0</v>
      </c>
      <c r="AT263">
        <f t="shared" si="86"/>
        <v>1</v>
      </c>
      <c r="AU263">
        <f>IF(O263=MAX(N263:Q263),IF(AND((G263+F263+E263)/SUM(E263:G263)&gt;=0.2,AV263=0),1,0),0)</f>
        <v>0</v>
      </c>
      <c r="AV263">
        <f>IF(O263=MAX(N263:Q263),IF(AND((G263+F263)/SUM(E263:G263)&gt;=0.2,AW263=0),1,0),0)</f>
        <v>0</v>
      </c>
      <c r="AW263">
        <f>IF(O263=MAX(N263:Q263),IF(G263/SUM(E263:G263)&gt;=0.2,1,0),0)</f>
        <v>0</v>
      </c>
      <c r="AX263">
        <f>IF(P263=MAX(N263:Q263),IF(AND((K263+J263+I263+H263)/SUM(H263:K263)&gt;=0.2,AZ263=0),1,0),0)</f>
        <v>0</v>
      </c>
      <c r="AY263">
        <f>IF(P263=MAX(N263:Q263),IF(AND((K263+J263+I263)/SUM(H263:K263)&gt;=0.2,AZ263=0),1,0),0)</f>
        <v>0</v>
      </c>
      <c r="AZ263">
        <f>IF(P263=MAX(N263:Q263),IF(AND((K263+J263)/SUM(H263:K263)&gt;=0.2,AW263=0),1,0),0)</f>
        <v>0</v>
      </c>
      <c r="BA263">
        <f>IF(P263=MAX(N263:Q263),IF(K263/SUM(H263:K263)&gt;=0.2,1,0),0)</f>
        <v>0</v>
      </c>
      <c r="BB263">
        <f>IF(Q263=MAX(N263:Q263),IF((L263+M263)/SUM(L263:M263)&gt;=0.2, 1,0),0)</f>
        <v>0</v>
      </c>
      <c r="BC263">
        <f>IF(Q263=MAX(N263:Q263),IF(M263/SUM(L263:M263)&gt;=0.2, 1,0),0)</f>
        <v>0</v>
      </c>
    </row>
    <row r="264" spans="1:55" x14ac:dyDescent="0.25">
      <c r="A264" t="s">
        <v>28</v>
      </c>
      <c r="B264" t="s">
        <v>18</v>
      </c>
      <c r="C264" t="s">
        <v>33</v>
      </c>
      <c r="D264" s="6">
        <v>1</v>
      </c>
      <c r="E264" s="7">
        <v>0</v>
      </c>
      <c r="F264" s="7">
        <v>0</v>
      </c>
      <c r="G264" s="7">
        <v>0</v>
      </c>
      <c r="H264" s="8">
        <v>0</v>
      </c>
      <c r="I264" s="8">
        <v>0</v>
      </c>
      <c r="J264" s="8">
        <v>0</v>
      </c>
      <c r="K264" s="8">
        <v>0</v>
      </c>
      <c r="L264" s="9">
        <v>0</v>
      </c>
      <c r="M264" s="9">
        <v>0</v>
      </c>
      <c r="N264" s="15">
        <f t="shared" si="82"/>
        <v>1</v>
      </c>
      <c r="O264" s="15">
        <f t="shared" si="83"/>
        <v>0</v>
      </c>
      <c r="P264" s="15">
        <f t="shared" si="84"/>
        <v>0</v>
      </c>
      <c r="Q264" s="15">
        <f t="shared" si="85"/>
        <v>0</v>
      </c>
      <c r="AT264">
        <f t="shared" si="86"/>
        <v>1</v>
      </c>
      <c r="AU264">
        <f>IF(O264=MAX(N264:Q264),IF(AND((G264+F264+E264)/SUM(E264:G264)&gt;=0.2,AV264=0),1,0),0)</f>
        <v>0</v>
      </c>
      <c r="AV264">
        <f>IF(O264=MAX(N264:Q264),IF(AND((G264+F264)/SUM(E264:G264)&gt;=0.2,AW264=0),1,0),0)</f>
        <v>0</v>
      </c>
      <c r="AW264">
        <f>IF(O264=MAX(N264:Q264),IF(G264/SUM(E264:G264)&gt;=0.2,1,0),0)</f>
        <v>0</v>
      </c>
      <c r="AX264">
        <f>IF(P264=MAX(N264:Q264),IF(AND((K264+J264+I264+H264)/SUM(H264:K264)&gt;=0.2,AZ264=0),1,0),0)</f>
        <v>0</v>
      </c>
      <c r="AY264">
        <f>IF(P264=MAX(N264:Q264),IF(AND((K264+J264+I264)/SUM(H264:K264)&gt;=0.2,AZ264=0),1,0),0)</f>
        <v>0</v>
      </c>
      <c r="AZ264">
        <f>IF(P264=MAX(N264:Q264),IF(AND((K264+J264)/SUM(H264:K264)&gt;=0.2,AW264=0),1,0),0)</f>
        <v>0</v>
      </c>
      <c r="BA264">
        <f>IF(P264=MAX(N264:Q264),IF(K264/SUM(H264:K264)&gt;=0.2,1,0),0)</f>
        <v>0</v>
      </c>
      <c r="BB264">
        <f>IF(Q264=MAX(N264:Q264),IF((L264+M264)/SUM(L264:M264)&gt;=0.2, 1,0),0)</f>
        <v>0</v>
      </c>
      <c r="BC264">
        <f>IF(Q264=MAX(N264:Q264),IF(M264/SUM(L264:M264)&gt;=0.2, 1,0),0)</f>
        <v>0</v>
      </c>
    </row>
    <row r="265" spans="1:55" x14ac:dyDescent="0.25">
      <c r="A265" t="s">
        <v>28</v>
      </c>
      <c r="B265" t="s">
        <v>19</v>
      </c>
      <c r="C265" t="s">
        <v>33</v>
      </c>
      <c r="D265" s="6">
        <v>1</v>
      </c>
      <c r="E265" s="7">
        <v>0</v>
      </c>
      <c r="F265" s="7">
        <v>0</v>
      </c>
      <c r="G265" s="7">
        <v>0</v>
      </c>
      <c r="H265" s="8">
        <v>0</v>
      </c>
      <c r="I265" s="8">
        <v>0</v>
      </c>
      <c r="J265" s="8">
        <v>0</v>
      </c>
      <c r="K265" s="8">
        <v>0</v>
      </c>
      <c r="L265" s="9">
        <v>0</v>
      </c>
      <c r="M265" s="9">
        <v>0</v>
      </c>
      <c r="N265" s="15">
        <f t="shared" si="82"/>
        <v>1</v>
      </c>
      <c r="O265" s="15">
        <f t="shared" si="83"/>
        <v>0</v>
      </c>
      <c r="P265" s="15">
        <f t="shared" si="84"/>
        <v>0</v>
      </c>
      <c r="Q265" s="15">
        <f t="shared" si="85"/>
        <v>0</v>
      </c>
      <c r="AT265">
        <f t="shared" si="86"/>
        <v>1</v>
      </c>
      <c r="AU265">
        <f>IF(O265=MAX(N265:Q265),IF(AND((G265+F265+E265)/SUM(E265:G265)&gt;=0.2,AV265=0),1,0),0)</f>
        <v>0</v>
      </c>
      <c r="AV265">
        <f>IF(O265=MAX(N265:Q265),IF(AND((G265+F265)/SUM(E265:G265)&gt;=0.2,AW265=0),1,0),0)</f>
        <v>0</v>
      </c>
      <c r="AW265">
        <f>IF(O265=MAX(N265:Q265),IF(G265/SUM(E265:G265)&gt;=0.2,1,0),0)</f>
        <v>0</v>
      </c>
      <c r="AX265">
        <f>IF(P265=MAX(N265:Q265),IF(AND((K265+J265+I265+H265)/SUM(H265:K265)&gt;=0.2,AZ265=0),1,0),0)</f>
        <v>0</v>
      </c>
      <c r="AY265">
        <f>IF(P265=MAX(N265:Q265),IF(AND((K265+J265+I265)/SUM(H265:K265)&gt;=0.2,AZ265=0),1,0),0)</f>
        <v>0</v>
      </c>
      <c r="AZ265">
        <f>IF(P265=MAX(N265:Q265),IF(AND((K265+J265)/SUM(H265:K265)&gt;=0.2,AW265=0),1,0),0)</f>
        <v>0</v>
      </c>
      <c r="BA265">
        <f>IF(P265=MAX(N265:Q265),IF(K265/SUM(H265:K265)&gt;=0.2,1,0),0)</f>
        <v>0</v>
      </c>
      <c r="BB265">
        <f>IF(Q265=MAX(N265:Q265),IF((L265+M265)/SUM(L265:M265)&gt;=0.2, 1,0),0)</f>
        <v>0</v>
      </c>
      <c r="BC265">
        <f>IF(Q265=MAX(N265:Q265),IF(M265/SUM(L265:M265)&gt;=0.2, 1,0),0)</f>
        <v>0</v>
      </c>
    </row>
    <row r="266" spans="1:55" x14ac:dyDescent="0.25">
      <c r="A266" t="s">
        <v>28</v>
      </c>
      <c r="B266" t="s">
        <v>20</v>
      </c>
      <c r="C266" t="s">
        <v>33</v>
      </c>
      <c r="D266" s="6">
        <v>1</v>
      </c>
      <c r="E266" s="7">
        <v>0</v>
      </c>
      <c r="F266" s="7">
        <v>0</v>
      </c>
      <c r="G266" s="7">
        <v>0</v>
      </c>
      <c r="H266" s="8">
        <v>0</v>
      </c>
      <c r="I266" s="8">
        <v>0</v>
      </c>
      <c r="J266" s="8">
        <v>0</v>
      </c>
      <c r="K266" s="8">
        <v>0</v>
      </c>
      <c r="L266" s="9">
        <v>0</v>
      </c>
      <c r="M266" s="9">
        <v>0</v>
      </c>
      <c r="N266" s="15">
        <f t="shared" si="82"/>
        <v>1</v>
      </c>
      <c r="O266" s="15">
        <f t="shared" si="83"/>
        <v>0</v>
      </c>
      <c r="P266" s="15">
        <f t="shared" si="84"/>
        <v>0</v>
      </c>
      <c r="Q266" s="15">
        <f t="shared" si="85"/>
        <v>0</v>
      </c>
      <c r="AT266">
        <f t="shared" si="86"/>
        <v>1</v>
      </c>
      <c r="AU266">
        <f>IF(O266=MAX(N266:Q266),IF(AND((G266+F266+E266)/SUM(E266:G266)&gt;=0.2,AV266=0),1,0),0)</f>
        <v>0</v>
      </c>
      <c r="AV266">
        <f>IF(O266=MAX(N266:Q266),IF(AND((G266+F266)/SUM(E266:G266)&gt;=0.2,AW266=0),1,0),0)</f>
        <v>0</v>
      </c>
      <c r="AW266">
        <f>IF(O266=MAX(N266:Q266),IF(G266/SUM(E266:G266)&gt;=0.2,1,0),0)</f>
        <v>0</v>
      </c>
      <c r="AX266">
        <f>IF(P266=MAX(N266:Q266),IF(AND((K266+J266+I266+H266)/SUM(H266:K266)&gt;=0.2,AZ266=0),1,0),0)</f>
        <v>0</v>
      </c>
      <c r="AY266">
        <f>IF(P266=MAX(N266:Q266),IF(AND((K266+J266+I266)/SUM(H266:K266)&gt;=0.2,AZ266=0),1,0),0)</f>
        <v>0</v>
      </c>
      <c r="AZ266">
        <f>IF(P266=MAX(N266:Q266),IF(AND((K266+J266)/SUM(H266:K266)&gt;=0.2,AW266=0),1,0),0)</f>
        <v>0</v>
      </c>
      <c r="BA266">
        <f>IF(P266=MAX(N266:Q266),IF(K266/SUM(H266:K266)&gt;=0.2,1,0),0)</f>
        <v>0</v>
      </c>
      <c r="BB266">
        <f>IF(Q266=MAX(N266:Q266),IF((L266+M266)/SUM(L266:M266)&gt;=0.2, 1,0),0)</f>
        <v>0</v>
      </c>
      <c r="BC266">
        <f>IF(Q266=MAX(N266:Q266),IF(M266/SUM(L266:M266)&gt;=0.2, 1,0),0)</f>
        <v>0</v>
      </c>
    </row>
    <row r="267" spans="1:55" x14ac:dyDescent="0.25">
      <c r="A267" t="s">
        <v>28</v>
      </c>
      <c r="B267" t="s">
        <v>21</v>
      </c>
      <c r="C267" t="s">
        <v>33</v>
      </c>
      <c r="D267" s="6">
        <v>1</v>
      </c>
      <c r="E267" s="7">
        <v>0</v>
      </c>
      <c r="F267" s="7">
        <v>0</v>
      </c>
      <c r="G267" s="7">
        <v>0</v>
      </c>
      <c r="H267" s="8">
        <v>0</v>
      </c>
      <c r="I267" s="8">
        <v>0</v>
      </c>
      <c r="J267" s="8">
        <v>0</v>
      </c>
      <c r="K267" s="8">
        <v>0</v>
      </c>
      <c r="L267" s="9">
        <v>0</v>
      </c>
      <c r="M267" s="9">
        <v>0</v>
      </c>
      <c r="N267" s="15">
        <f t="shared" si="82"/>
        <v>1</v>
      </c>
      <c r="O267" s="15">
        <f t="shared" si="83"/>
        <v>0</v>
      </c>
      <c r="P267" s="15">
        <f t="shared" si="84"/>
        <v>0</v>
      </c>
      <c r="Q267" s="15">
        <f t="shared" si="85"/>
        <v>0</v>
      </c>
      <c r="AT267">
        <f t="shared" si="86"/>
        <v>1</v>
      </c>
      <c r="AU267">
        <f>IF(O267=MAX(N267:Q267),IF(AND((G267+F267+E267)/SUM(E267:G267)&gt;=0.2,AV267=0),1,0),0)</f>
        <v>0</v>
      </c>
      <c r="AV267">
        <f>IF(O267=MAX(N267:Q267),IF(AND((G267+F267)/SUM(E267:G267)&gt;=0.2,AW267=0),1,0),0)</f>
        <v>0</v>
      </c>
      <c r="AW267">
        <f>IF(O267=MAX(N267:Q267),IF(G267/SUM(E267:G267)&gt;=0.2,1,0),0)</f>
        <v>0</v>
      </c>
      <c r="AX267">
        <f>IF(P267=MAX(N267:Q267),IF(AND((K267+J267+I267+H267)/SUM(H267:K267)&gt;=0.2,AZ267=0),1,0),0)</f>
        <v>0</v>
      </c>
      <c r="AY267">
        <f>IF(P267=MAX(N267:Q267),IF(AND((K267+J267+I267)/SUM(H267:K267)&gt;=0.2,AZ267=0),1,0),0)</f>
        <v>0</v>
      </c>
      <c r="AZ267">
        <f>IF(P267=MAX(N267:Q267),IF(AND((K267+J267)/SUM(H267:K267)&gt;=0.2,AW267=0),1,0),0)</f>
        <v>0</v>
      </c>
      <c r="BA267">
        <f>IF(P267=MAX(N267:Q267),IF(K267/SUM(H267:K267)&gt;=0.2,1,0),0)</f>
        <v>0</v>
      </c>
      <c r="BB267">
        <f>IF(Q267=MAX(N267:Q267),IF((L267+M267)/SUM(L267:M267)&gt;=0.2, 1,0),0)</f>
        <v>0</v>
      </c>
      <c r="BC267">
        <f>IF(Q267=MAX(N267:Q267),IF(M267/SUM(L267:M267)&gt;=0.2, 1,0),0)</f>
        <v>0</v>
      </c>
    </row>
    <row r="268" spans="1:55" x14ac:dyDescent="0.25">
      <c r="A268" t="s">
        <v>29</v>
      </c>
      <c r="B268" t="s">
        <v>14</v>
      </c>
      <c r="C268" t="s">
        <v>33</v>
      </c>
      <c r="D268" s="6">
        <v>1</v>
      </c>
      <c r="E268" s="7">
        <v>0</v>
      </c>
      <c r="F268" s="7">
        <v>0</v>
      </c>
      <c r="G268" s="7">
        <v>0</v>
      </c>
      <c r="H268" s="8">
        <v>0</v>
      </c>
      <c r="I268" s="8">
        <v>0</v>
      </c>
      <c r="J268" s="8">
        <v>0</v>
      </c>
      <c r="K268" s="8">
        <v>0</v>
      </c>
      <c r="L268" s="9">
        <v>0</v>
      </c>
      <c r="M268" s="9">
        <v>0</v>
      </c>
      <c r="N268" s="15">
        <f t="shared" si="82"/>
        <v>1</v>
      </c>
      <c r="O268" s="15">
        <f t="shared" si="83"/>
        <v>0</v>
      </c>
      <c r="P268" s="15">
        <f t="shared" si="84"/>
        <v>0</v>
      </c>
      <c r="Q268" s="15">
        <f t="shared" si="85"/>
        <v>0</v>
      </c>
      <c r="AT268">
        <f t="shared" si="86"/>
        <v>1</v>
      </c>
      <c r="AU268">
        <f>IF(O268=MAX(N268:Q268),IF(AND((G268+F268+E268)/SUM(E268:G268)&gt;=0.2,AV268=0),1,0),0)</f>
        <v>0</v>
      </c>
      <c r="AV268">
        <f>IF(O268=MAX(N268:Q268),IF(AND((G268+F268)/SUM(E268:G268)&gt;=0.2,AW268=0),1,0),0)</f>
        <v>0</v>
      </c>
      <c r="AW268">
        <f>IF(O268=MAX(N268:Q268),IF(G268/SUM(E268:G268)&gt;=0.2,1,0),0)</f>
        <v>0</v>
      </c>
      <c r="AX268">
        <f>IF(P268=MAX(N268:Q268),IF(AND((K268+J268+I268+H268)/SUM(H268:K268)&gt;=0.2,AZ268=0),1,0),0)</f>
        <v>0</v>
      </c>
      <c r="AY268">
        <f>IF(P268=MAX(N268:Q268),IF(AND((K268+J268+I268)/SUM(H268:K268)&gt;=0.2,AZ268=0),1,0),0)</f>
        <v>0</v>
      </c>
      <c r="AZ268">
        <f>IF(P268=MAX(N268:Q268),IF(AND((K268+J268)/SUM(H268:K268)&gt;=0.2,AW268=0),1,0),0)</f>
        <v>0</v>
      </c>
      <c r="BA268">
        <f>IF(P268=MAX(N268:Q268),IF(K268/SUM(H268:K268)&gt;=0.2,1,0),0)</f>
        <v>0</v>
      </c>
      <c r="BB268">
        <f>IF(Q268=MAX(N268:Q268),IF((L268+M268)/SUM(L268:M268)&gt;=0.2, 1,0),0)</f>
        <v>0</v>
      </c>
      <c r="BC268">
        <f>IF(Q268=MAX(N268:Q268),IF(M268/SUM(L268:M268)&gt;=0.2, 1,0),0)</f>
        <v>0</v>
      </c>
    </row>
    <row r="269" spans="1:55" x14ac:dyDescent="0.25">
      <c r="A269" t="s">
        <v>29</v>
      </c>
      <c r="B269" t="s">
        <v>16</v>
      </c>
      <c r="C269" t="s">
        <v>33</v>
      </c>
      <c r="D269" s="6">
        <v>1</v>
      </c>
      <c r="E269" s="7">
        <v>0</v>
      </c>
      <c r="F269" s="7">
        <v>0</v>
      </c>
      <c r="G269" s="7">
        <v>0</v>
      </c>
      <c r="H269" s="8">
        <v>0</v>
      </c>
      <c r="I269" s="8">
        <v>0</v>
      </c>
      <c r="J269" s="8">
        <v>0</v>
      </c>
      <c r="K269" s="8">
        <v>0</v>
      </c>
      <c r="L269" s="9">
        <v>0</v>
      </c>
      <c r="M269" s="9">
        <v>0</v>
      </c>
      <c r="N269" s="15">
        <f t="shared" si="82"/>
        <v>1</v>
      </c>
      <c r="O269" s="15">
        <f t="shared" si="83"/>
        <v>0</v>
      </c>
      <c r="P269" s="15">
        <f t="shared" si="84"/>
        <v>0</v>
      </c>
      <c r="Q269" s="15">
        <f t="shared" si="85"/>
        <v>0</v>
      </c>
      <c r="AT269">
        <f t="shared" si="86"/>
        <v>1</v>
      </c>
      <c r="AU269">
        <f>IF(O269=MAX(N269:Q269),IF(AND((G269+F269+E269)/SUM(E269:G269)&gt;=0.2,AV269=0),1,0),0)</f>
        <v>0</v>
      </c>
      <c r="AV269">
        <f>IF(O269=MAX(N269:Q269),IF(AND((G269+F269)/SUM(E269:G269)&gt;=0.2,AW269=0),1,0),0)</f>
        <v>0</v>
      </c>
      <c r="AW269">
        <f>IF(O269=MAX(N269:Q269),IF(G269/SUM(E269:G269)&gt;=0.2,1,0),0)</f>
        <v>0</v>
      </c>
      <c r="AX269">
        <f>IF(P269=MAX(N269:Q269),IF(AND((K269+J269+I269+H269)/SUM(H269:K269)&gt;=0.2,AZ269=0),1,0),0)</f>
        <v>0</v>
      </c>
      <c r="AY269">
        <f>IF(P269=MAX(N269:Q269),IF(AND((K269+J269+I269)/SUM(H269:K269)&gt;=0.2,AZ269=0),1,0),0)</f>
        <v>0</v>
      </c>
      <c r="AZ269">
        <f>IF(P269=MAX(N269:Q269),IF(AND((K269+J269)/SUM(H269:K269)&gt;=0.2,AW269=0),1,0),0)</f>
        <v>0</v>
      </c>
      <c r="BA269">
        <f>IF(P269=MAX(N269:Q269),IF(K269/SUM(H269:K269)&gt;=0.2,1,0),0)</f>
        <v>0</v>
      </c>
      <c r="BB269">
        <f>IF(Q269=MAX(N269:Q269),IF((L269+M269)/SUM(L269:M269)&gt;=0.2, 1,0),0)</f>
        <v>0</v>
      </c>
      <c r="BC269">
        <f>IF(Q269=MAX(N269:Q269),IF(M269/SUM(L269:M269)&gt;=0.2, 1,0),0)</f>
        <v>0</v>
      </c>
    </row>
    <row r="270" spans="1:55" x14ac:dyDescent="0.25">
      <c r="A270" t="s">
        <v>29</v>
      </c>
      <c r="B270" t="s">
        <v>17</v>
      </c>
      <c r="C270" t="s">
        <v>33</v>
      </c>
      <c r="D270" s="6">
        <v>1</v>
      </c>
      <c r="E270" s="7">
        <v>0</v>
      </c>
      <c r="F270" s="7">
        <v>0</v>
      </c>
      <c r="G270" s="7">
        <v>0</v>
      </c>
      <c r="H270" s="8">
        <v>0</v>
      </c>
      <c r="I270" s="8">
        <v>0</v>
      </c>
      <c r="J270" s="8">
        <v>0</v>
      </c>
      <c r="K270" s="8">
        <v>0</v>
      </c>
      <c r="L270" s="9">
        <v>0</v>
      </c>
      <c r="M270" s="9">
        <v>0</v>
      </c>
      <c r="N270" s="15">
        <f t="shared" si="82"/>
        <v>1</v>
      </c>
      <c r="O270" s="15">
        <f t="shared" si="83"/>
        <v>0</v>
      </c>
      <c r="P270" s="15">
        <f t="shared" si="84"/>
        <v>0</v>
      </c>
      <c r="Q270" s="15">
        <f t="shared" si="85"/>
        <v>0</v>
      </c>
      <c r="AT270">
        <f t="shared" si="86"/>
        <v>1</v>
      </c>
      <c r="AU270">
        <f>IF(O270=MAX(N270:Q270),IF(AND((G270+F270+E270)/SUM(E270:G270)&gt;=0.2,AV270=0),1,0),0)</f>
        <v>0</v>
      </c>
      <c r="AV270">
        <f>IF(O270=MAX(N270:Q270),IF(AND((G270+F270)/SUM(E270:G270)&gt;=0.2,AW270=0),1,0),0)</f>
        <v>0</v>
      </c>
      <c r="AW270">
        <f>IF(O270=MAX(N270:Q270),IF(G270/SUM(E270:G270)&gt;=0.2,1,0),0)</f>
        <v>0</v>
      </c>
      <c r="AX270">
        <f>IF(P270=MAX(N270:Q270),IF(AND((K270+J270+I270+H270)/SUM(H270:K270)&gt;=0.2,AZ270=0),1,0),0)</f>
        <v>0</v>
      </c>
      <c r="AY270">
        <f>IF(P270=MAX(N270:Q270),IF(AND((K270+J270+I270)/SUM(H270:K270)&gt;=0.2,AZ270=0),1,0),0)</f>
        <v>0</v>
      </c>
      <c r="AZ270">
        <f>IF(P270=MAX(N270:Q270),IF(AND((K270+J270)/SUM(H270:K270)&gt;=0.2,AW270=0),1,0),0)</f>
        <v>0</v>
      </c>
      <c r="BA270">
        <f>IF(P270=MAX(N270:Q270),IF(K270/SUM(H270:K270)&gt;=0.2,1,0),0)</f>
        <v>0</v>
      </c>
      <c r="BB270">
        <f>IF(Q270=MAX(N270:Q270),IF((L270+M270)/SUM(L270:M270)&gt;=0.2, 1,0),0)</f>
        <v>0</v>
      </c>
      <c r="BC270">
        <f>IF(Q270=MAX(N270:Q270),IF(M270/SUM(L270:M270)&gt;=0.2, 1,0),0)</f>
        <v>0</v>
      </c>
    </row>
    <row r="271" spans="1:55" x14ac:dyDescent="0.25">
      <c r="A271" t="s">
        <v>29</v>
      </c>
      <c r="B271" t="s">
        <v>18</v>
      </c>
      <c r="C271" t="s">
        <v>33</v>
      </c>
      <c r="D271" s="6">
        <v>1</v>
      </c>
      <c r="E271" s="7">
        <v>0</v>
      </c>
      <c r="F271" s="7">
        <v>0</v>
      </c>
      <c r="G271" s="7">
        <v>0</v>
      </c>
      <c r="H271" s="8">
        <v>0</v>
      </c>
      <c r="I271" s="8">
        <v>0</v>
      </c>
      <c r="J271" s="8">
        <v>0</v>
      </c>
      <c r="K271" s="8">
        <v>0</v>
      </c>
      <c r="L271" s="9">
        <v>0</v>
      </c>
      <c r="M271" s="9">
        <v>0</v>
      </c>
      <c r="N271" s="15">
        <f t="shared" si="82"/>
        <v>1</v>
      </c>
      <c r="O271" s="15">
        <f t="shared" si="83"/>
        <v>0</v>
      </c>
      <c r="P271" s="15">
        <f t="shared" si="84"/>
        <v>0</v>
      </c>
      <c r="Q271" s="15">
        <f t="shared" si="85"/>
        <v>0</v>
      </c>
      <c r="AT271">
        <f t="shared" si="86"/>
        <v>1</v>
      </c>
      <c r="AU271">
        <f>IF(O271=MAX(N271:Q271),IF(AND((G271+F271+E271)/SUM(E271:G271)&gt;=0.2,AV271=0),1,0),0)</f>
        <v>0</v>
      </c>
      <c r="AV271">
        <f>IF(O271=MAX(N271:Q271),IF(AND((G271+F271)/SUM(E271:G271)&gt;=0.2,AW271=0),1,0),0)</f>
        <v>0</v>
      </c>
      <c r="AW271">
        <f>IF(O271=MAX(N271:Q271),IF(G271/SUM(E271:G271)&gt;=0.2,1,0),0)</f>
        <v>0</v>
      </c>
      <c r="AX271">
        <f>IF(P271=MAX(N271:Q271),IF(AND((K271+J271+I271+H271)/SUM(H271:K271)&gt;=0.2,AZ271=0),1,0),0)</f>
        <v>0</v>
      </c>
      <c r="AY271">
        <f>IF(P271=MAX(N271:Q271),IF(AND((K271+J271+I271)/SUM(H271:K271)&gt;=0.2,AZ271=0),1,0),0)</f>
        <v>0</v>
      </c>
      <c r="AZ271">
        <f>IF(P271=MAX(N271:Q271),IF(AND((K271+J271)/SUM(H271:K271)&gt;=0.2,AW271=0),1,0),0)</f>
        <v>0</v>
      </c>
      <c r="BA271">
        <f>IF(P271=MAX(N271:Q271),IF(K271/SUM(H271:K271)&gt;=0.2,1,0),0)</f>
        <v>0</v>
      </c>
      <c r="BB271">
        <f>IF(Q271=MAX(N271:Q271),IF((L271+M271)/SUM(L271:M271)&gt;=0.2, 1,0),0)</f>
        <v>0</v>
      </c>
      <c r="BC271">
        <f>IF(Q271=MAX(N271:Q271),IF(M271/SUM(L271:M271)&gt;=0.2, 1,0),0)</f>
        <v>0</v>
      </c>
    </row>
    <row r="272" spans="1:55" x14ac:dyDescent="0.25">
      <c r="A272" t="s">
        <v>29</v>
      </c>
      <c r="B272" t="s">
        <v>19</v>
      </c>
      <c r="C272" t="s">
        <v>33</v>
      </c>
      <c r="D272" s="6">
        <v>1</v>
      </c>
      <c r="E272" s="7">
        <v>0</v>
      </c>
      <c r="F272" s="7">
        <v>0</v>
      </c>
      <c r="G272" s="7">
        <v>0</v>
      </c>
      <c r="H272" s="8">
        <v>0</v>
      </c>
      <c r="I272" s="8">
        <v>0</v>
      </c>
      <c r="J272" s="8">
        <v>0</v>
      </c>
      <c r="K272" s="8">
        <v>0</v>
      </c>
      <c r="L272" s="9">
        <v>0</v>
      </c>
      <c r="M272" s="9">
        <v>0</v>
      </c>
      <c r="N272" s="15">
        <f t="shared" si="82"/>
        <v>1</v>
      </c>
      <c r="O272" s="15">
        <f t="shared" si="83"/>
        <v>0</v>
      </c>
      <c r="P272" s="15">
        <f t="shared" si="84"/>
        <v>0</v>
      </c>
      <c r="Q272" s="15">
        <f t="shared" si="85"/>
        <v>0</v>
      </c>
      <c r="AT272">
        <f t="shared" si="86"/>
        <v>1</v>
      </c>
      <c r="AU272">
        <f>IF(O272=MAX(N272:Q272),IF(AND((G272+F272+E272)/SUM(E272:G272)&gt;=0.2,AV272=0),1,0),0)</f>
        <v>0</v>
      </c>
      <c r="AV272">
        <f>IF(O272=MAX(N272:Q272),IF(AND((G272+F272)/SUM(E272:G272)&gt;=0.2,AW272=0),1,0),0)</f>
        <v>0</v>
      </c>
      <c r="AW272">
        <f>IF(O272=MAX(N272:Q272),IF(G272/SUM(E272:G272)&gt;=0.2,1,0),0)</f>
        <v>0</v>
      </c>
      <c r="AX272">
        <f>IF(P272=MAX(N272:Q272),IF(AND((K272+J272+I272+H272)/SUM(H272:K272)&gt;=0.2,AZ272=0),1,0),0)</f>
        <v>0</v>
      </c>
      <c r="AY272">
        <f>IF(P272=MAX(N272:Q272),IF(AND((K272+J272+I272)/SUM(H272:K272)&gt;=0.2,AZ272=0),1,0),0)</f>
        <v>0</v>
      </c>
      <c r="AZ272">
        <f>IF(P272=MAX(N272:Q272),IF(AND((K272+J272)/SUM(H272:K272)&gt;=0.2,AW272=0),1,0),0)</f>
        <v>0</v>
      </c>
      <c r="BA272">
        <f>IF(P272=MAX(N272:Q272),IF(K272/SUM(H272:K272)&gt;=0.2,1,0),0)</f>
        <v>0</v>
      </c>
      <c r="BB272">
        <f>IF(Q272=MAX(N272:Q272),IF((L272+M272)/SUM(L272:M272)&gt;=0.2, 1,0),0)</f>
        <v>0</v>
      </c>
      <c r="BC272">
        <f>IF(Q272=MAX(N272:Q272),IF(M272/SUM(L272:M272)&gt;=0.2, 1,0),0)</f>
        <v>0</v>
      </c>
    </row>
    <row r="273" spans="1:55" x14ac:dyDescent="0.25">
      <c r="A273" t="s">
        <v>29</v>
      </c>
      <c r="B273" t="s">
        <v>20</v>
      </c>
      <c r="C273" t="s">
        <v>33</v>
      </c>
      <c r="D273" s="6">
        <v>1</v>
      </c>
      <c r="E273" s="7">
        <v>0</v>
      </c>
      <c r="F273" s="7">
        <v>0</v>
      </c>
      <c r="G273" s="7">
        <v>0</v>
      </c>
      <c r="H273" s="8">
        <v>0</v>
      </c>
      <c r="I273" s="8">
        <v>0</v>
      </c>
      <c r="J273" s="8">
        <v>0</v>
      </c>
      <c r="K273" s="8">
        <v>0</v>
      </c>
      <c r="L273" s="9">
        <v>0</v>
      </c>
      <c r="M273" s="9">
        <v>0</v>
      </c>
      <c r="N273" s="15">
        <f t="shared" si="82"/>
        <v>1</v>
      </c>
      <c r="O273" s="15">
        <f t="shared" si="83"/>
        <v>0</v>
      </c>
      <c r="P273" s="15">
        <f t="shared" si="84"/>
        <v>0</v>
      </c>
      <c r="Q273" s="15">
        <f t="shared" si="85"/>
        <v>0</v>
      </c>
      <c r="AT273">
        <f t="shared" si="86"/>
        <v>1</v>
      </c>
      <c r="AU273">
        <f>IF(O273=MAX(N273:Q273),IF(AND((G273+F273+E273)/SUM(E273:G273)&gt;=0.2,AV273=0),1,0),0)</f>
        <v>0</v>
      </c>
      <c r="AV273">
        <f>IF(O273=MAX(N273:Q273),IF(AND((G273+F273)/SUM(E273:G273)&gt;=0.2,AW273=0),1,0),0)</f>
        <v>0</v>
      </c>
      <c r="AW273">
        <f>IF(O273=MAX(N273:Q273),IF(G273/SUM(E273:G273)&gt;=0.2,1,0),0)</f>
        <v>0</v>
      </c>
      <c r="AX273">
        <f>IF(P273=MAX(N273:Q273),IF(AND((K273+J273+I273+H273)/SUM(H273:K273)&gt;=0.2,AZ273=0),1,0),0)</f>
        <v>0</v>
      </c>
      <c r="AY273">
        <f>IF(P273=MAX(N273:Q273),IF(AND((K273+J273+I273)/SUM(H273:K273)&gt;=0.2,AZ273=0),1,0),0)</f>
        <v>0</v>
      </c>
      <c r="AZ273">
        <f>IF(P273=MAX(N273:Q273),IF(AND((K273+J273)/SUM(H273:K273)&gt;=0.2,AW273=0),1,0),0)</f>
        <v>0</v>
      </c>
      <c r="BA273">
        <f>IF(P273=MAX(N273:Q273),IF(K273/SUM(H273:K273)&gt;=0.2,1,0),0)</f>
        <v>0</v>
      </c>
      <c r="BB273">
        <f>IF(Q273=MAX(N273:Q273),IF((L273+M273)/SUM(L273:M273)&gt;=0.2, 1,0),0)</f>
        <v>0</v>
      </c>
      <c r="BC273">
        <f>IF(Q273=MAX(N273:Q273),IF(M273/SUM(L273:M273)&gt;=0.2, 1,0),0)</f>
        <v>0</v>
      </c>
    </row>
    <row r="274" spans="1:55" x14ac:dyDescent="0.25">
      <c r="A274" t="s">
        <v>29</v>
      </c>
      <c r="B274" t="s">
        <v>21</v>
      </c>
      <c r="C274" t="s">
        <v>33</v>
      </c>
      <c r="D274" s="6">
        <v>1</v>
      </c>
      <c r="E274" s="7">
        <v>0</v>
      </c>
      <c r="F274" s="7">
        <v>0</v>
      </c>
      <c r="G274" s="7">
        <v>0</v>
      </c>
      <c r="H274" s="8">
        <v>0</v>
      </c>
      <c r="I274" s="8">
        <v>0</v>
      </c>
      <c r="J274" s="8">
        <v>0</v>
      </c>
      <c r="K274" s="8">
        <v>0</v>
      </c>
      <c r="L274" s="9">
        <v>0</v>
      </c>
      <c r="M274" s="9">
        <v>0</v>
      </c>
      <c r="N274" s="15">
        <f t="shared" si="82"/>
        <v>1</v>
      </c>
      <c r="O274" s="15">
        <f t="shared" si="83"/>
        <v>0</v>
      </c>
      <c r="P274" s="15">
        <f t="shared" si="84"/>
        <v>0</v>
      </c>
      <c r="Q274" s="15">
        <f t="shared" si="85"/>
        <v>0</v>
      </c>
      <c r="AT274">
        <f t="shared" si="86"/>
        <v>1</v>
      </c>
      <c r="AU274">
        <f>IF(O274=MAX(N274:Q274),IF(AND((G274+F274+E274)/SUM(E274:G274)&gt;=0.2,AV274=0),1,0),0)</f>
        <v>0</v>
      </c>
      <c r="AV274">
        <f>IF(O274=MAX(N274:Q274),IF(AND((G274+F274)/SUM(E274:G274)&gt;=0.2,AW274=0),1,0),0)</f>
        <v>0</v>
      </c>
      <c r="AW274">
        <f>IF(O274=MAX(N274:Q274),IF(G274/SUM(E274:G274)&gt;=0.2,1,0),0)</f>
        <v>0</v>
      </c>
      <c r="AX274">
        <f>IF(P274=MAX(N274:Q274),IF(AND((K274+J274+I274+H274)/SUM(H274:K274)&gt;=0.2,AZ274=0),1,0),0)</f>
        <v>0</v>
      </c>
      <c r="AY274">
        <f>IF(P274=MAX(N274:Q274),IF(AND((K274+J274+I274)/SUM(H274:K274)&gt;=0.2,AZ274=0),1,0),0)</f>
        <v>0</v>
      </c>
      <c r="AZ274">
        <f>IF(P274=MAX(N274:Q274),IF(AND((K274+J274)/SUM(H274:K274)&gt;=0.2,AW274=0),1,0),0)</f>
        <v>0</v>
      </c>
      <c r="BA274">
        <f>IF(P274=MAX(N274:Q274),IF(K274/SUM(H274:K274)&gt;=0.2,1,0),0)</f>
        <v>0</v>
      </c>
      <c r="BB274">
        <f>IF(Q274=MAX(N274:Q274),IF((L274+M274)/SUM(L274:M274)&gt;=0.2, 1,0),0)</f>
        <v>0</v>
      </c>
      <c r="BC274">
        <f>IF(Q274=MAX(N274:Q274),IF(M274/SUM(L274:M274)&gt;=0.2, 1,0),0)</f>
        <v>0</v>
      </c>
    </row>
    <row r="275" spans="1:55" x14ac:dyDescent="0.25">
      <c r="A275" t="s">
        <v>30</v>
      </c>
      <c r="B275" t="s">
        <v>14</v>
      </c>
      <c r="C275" t="s">
        <v>33</v>
      </c>
      <c r="D275" s="6">
        <v>1</v>
      </c>
      <c r="E275" s="7">
        <v>0</v>
      </c>
      <c r="F275" s="7">
        <v>0</v>
      </c>
      <c r="G275" s="7">
        <v>0</v>
      </c>
      <c r="H275" s="8">
        <v>0</v>
      </c>
      <c r="I275" s="8">
        <v>0</v>
      </c>
      <c r="J275" s="8">
        <v>0</v>
      </c>
      <c r="K275" s="8">
        <v>0</v>
      </c>
      <c r="L275" s="9">
        <v>0</v>
      </c>
      <c r="M275" s="9">
        <v>0</v>
      </c>
      <c r="N275" s="15">
        <f t="shared" si="82"/>
        <v>1</v>
      </c>
      <c r="O275" s="15">
        <f t="shared" si="83"/>
        <v>0</v>
      </c>
      <c r="P275" s="15">
        <f t="shared" si="84"/>
        <v>0</v>
      </c>
      <c r="Q275" s="15">
        <f t="shared" si="85"/>
        <v>0</v>
      </c>
      <c r="AT275">
        <f t="shared" si="86"/>
        <v>1</v>
      </c>
      <c r="AU275">
        <f>IF(O275=MAX(N275:Q275),IF(AND((G275+F275+E275)/SUM(E275:G275)&gt;=0.2,AV275=0),1,0),0)</f>
        <v>0</v>
      </c>
      <c r="AV275">
        <f>IF(O275=MAX(N275:Q275),IF(AND((G275+F275)/SUM(E275:G275)&gt;=0.2,AW275=0),1,0),0)</f>
        <v>0</v>
      </c>
      <c r="AW275">
        <f>IF(O275=MAX(N275:Q275),IF(G275/SUM(E275:G275)&gt;=0.2,1,0),0)</f>
        <v>0</v>
      </c>
      <c r="AX275">
        <f>IF(P275=MAX(N275:Q275),IF(AND((K275+J275+I275+H275)/SUM(H275:K275)&gt;=0.2,AZ275=0),1,0),0)</f>
        <v>0</v>
      </c>
      <c r="AY275">
        <f>IF(P275=MAX(N275:Q275),IF(AND((K275+J275+I275)/SUM(H275:K275)&gt;=0.2,AZ275=0),1,0),0)</f>
        <v>0</v>
      </c>
      <c r="AZ275">
        <f>IF(P275=MAX(N275:Q275),IF(AND((K275+J275)/SUM(H275:K275)&gt;=0.2,AW275=0),1,0),0)</f>
        <v>0</v>
      </c>
      <c r="BA275">
        <f>IF(P275=MAX(N275:Q275),IF(K275/SUM(H275:K275)&gt;=0.2,1,0),0)</f>
        <v>0</v>
      </c>
      <c r="BB275">
        <f>IF(Q275=MAX(N275:Q275),IF((L275+M275)/SUM(L275:M275)&gt;=0.2, 1,0),0)</f>
        <v>0</v>
      </c>
      <c r="BC275">
        <f>IF(Q275=MAX(N275:Q275),IF(M275/SUM(L275:M275)&gt;=0.2, 1,0),0)</f>
        <v>0</v>
      </c>
    </row>
    <row r="276" spans="1:55" x14ac:dyDescent="0.25">
      <c r="A276" t="s">
        <v>30</v>
      </c>
      <c r="B276" t="s">
        <v>16</v>
      </c>
      <c r="C276" t="s">
        <v>33</v>
      </c>
      <c r="D276" s="6">
        <v>1</v>
      </c>
      <c r="E276" s="7">
        <v>0</v>
      </c>
      <c r="F276" s="7">
        <v>0</v>
      </c>
      <c r="G276" s="7">
        <v>0</v>
      </c>
      <c r="H276" s="8">
        <v>0</v>
      </c>
      <c r="I276" s="8">
        <v>0</v>
      </c>
      <c r="J276" s="8">
        <v>0</v>
      </c>
      <c r="K276" s="8">
        <v>0</v>
      </c>
      <c r="L276" s="9">
        <v>0</v>
      </c>
      <c r="M276" s="9">
        <v>0</v>
      </c>
      <c r="N276" s="15">
        <f t="shared" si="82"/>
        <v>1</v>
      </c>
      <c r="O276" s="15">
        <f t="shared" si="83"/>
        <v>0</v>
      </c>
      <c r="P276" s="15">
        <f t="shared" si="84"/>
        <v>0</v>
      </c>
      <c r="Q276" s="15">
        <f t="shared" si="85"/>
        <v>0</v>
      </c>
      <c r="AT276">
        <f t="shared" si="86"/>
        <v>1</v>
      </c>
      <c r="AU276">
        <f>IF(O276=MAX(N276:Q276),IF(AND((G276+F276+E276)/SUM(E276:G276)&gt;=0.2,AV276=0),1,0),0)</f>
        <v>0</v>
      </c>
      <c r="AV276">
        <f>IF(O276=MAX(N276:Q276),IF(AND((G276+F276)/SUM(E276:G276)&gt;=0.2,AW276=0),1,0),0)</f>
        <v>0</v>
      </c>
      <c r="AW276">
        <f>IF(O276=MAX(N276:Q276),IF(G276/SUM(E276:G276)&gt;=0.2,1,0),0)</f>
        <v>0</v>
      </c>
      <c r="AX276">
        <f>IF(P276=MAX(N276:Q276),IF(AND((K276+J276+I276+H276)/SUM(H276:K276)&gt;=0.2,AZ276=0),1,0),0)</f>
        <v>0</v>
      </c>
      <c r="AY276">
        <f>IF(P276=MAX(N276:Q276),IF(AND((K276+J276+I276)/SUM(H276:K276)&gt;=0.2,AZ276=0),1,0),0)</f>
        <v>0</v>
      </c>
      <c r="AZ276">
        <f>IF(P276=MAX(N276:Q276),IF(AND((K276+J276)/SUM(H276:K276)&gt;=0.2,AW276=0),1,0),0)</f>
        <v>0</v>
      </c>
      <c r="BA276">
        <f>IF(P276=MAX(N276:Q276),IF(K276/SUM(H276:K276)&gt;=0.2,1,0),0)</f>
        <v>0</v>
      </c>
      <c r="BB276">
        <f>IF(Q276=MAX(N276:Q276),IF((L276+M276)/SUM(L276:M276)&gt;=0.2, 1,0),0)</f>
        <v>0</v>
      </c>
      <c r="BC276">
        <f>IF(Q276=MAX(N276:Q276),IF(M276/SUM(L276:M276)&gt;=0.2, 1,0),0)</f>
        <v>0</v>
      </c>
    </row>
    <row r="277" spans="1:55" x14ac:dyDescent="0.25">
      <c r="A277" t="s">
        <v>30</v>
      </c>
      <c r="B277" t="s">
        <v>17</v>
      </c>
      <c r="C277" t="s">
        <v>33</v>
      </c>
      <c r="D277" s="6">
        <v>1</v>
      </c>
      <c r="E277" s="7">
        <v>0</v>
      </c>
      <c r="F277" s="7">
        <v>0</v>
      </c>
      <c r="G277" s="7">
        <v>0</v>
      </c>
      <c r="H277" s="8">
        <v>0</v>
      </c>
      <c r="I277" s="8">
        <v>0</v>
      </c>
      <c r="J277" s="8">
        <v>0</v>
      </c>
      <c r="K277" s="8">
        <v>0</v>
      </c>
      <c r="L277" s="9">
        <v>0</v>
      </c>
      <c r="M277" s="9">
        <v>0</v>
      </c>
      <c r="N277" s="15">
        <f t="shared" si="82"/>
        <v>1</v>
      </c>
      <c r="O277" s="15">
        <f t="shared" si="83"/>
        <v>0</v>
      </c>
      <c r="P277" s="15">
        <f t="shared" si="84"/>
        <v>0</v>
      </c>
      <c r="Q277" s="15">
        <f t="shared" si="85"/>
        <v>0</v>
      </c>
      <c r="AT277">
        <f t="shared" si="86"/>
        <v>1</v>
      </c>
      <c r="AU277">
        <f>IF(O277=MAX(N277:Q277),IF(AND((G277+F277+E277)/SUM(E277:G277)&gt;=0.2,AV277=0),1,0),0)</f>
        <v>0</v>
      </c>
      <c r="AV277">
        <f>IF(O277=MAX(N277:Q277),IF(AND((G277+F277)/SUM(E277:G277)&gt;=0.2,AW277=0),1,0),0)</f>
        <v>0</v>
      </c>
      <c r="AW277">
        <f>IF(O277=MAX(N277:Q277),IF(G277/SUM(E277:G277)&gt;=0.2,1,0),0)</f>
        <v>0</v>
      </c>
      <c r="AX277">
        <f>IF(P277=MAX(N277:Q277),IF(AND((K277+J277+I277+H277)/SUM(H277:K277)&gt;=0.2,AZ277=0),1,0),0)</f>
        <v>0</v>
      </c>
      <c r="AY277">
        <f>IF(P277=MAX(N277:Q277),IF(AND((K277+J277+I277)/SUM(H277:K277)&gt;=0.2,AZ277=0),1,0),0)</f>
        <v>0</v>
      </c>
      <c r="AZ277">
        <f>IF(P277=MAX(N277:Q277),IF(AND((K277+J277)/SUM(H277:K277)&gt;=0.2,AW277=0),1,0),0)</f>
        <v>0</v>
      </c>
      <c r="BA277">
        <f>IF(P277=MAX(N277:Q277),IF(K277/SUM(H277:K277)&gt;=0.2,1,0),0)</f>
        <v>0</v>
      </c>
      <c r="BB277">
        <f>IF(Q277=MAX(N277:Q277),IF((L277+M277)/SUM(L277:M277)&gt;=0.2, 1,0),0)</f>
        <v>0</v>
      </c>
      <c r="BC277">
        <f>IF(Q277=MAX(N277:Q277),IF(M277/SUM(L277:M277)&gt;=0.2, 1,0),0)</f>
        <v>0</v>
      </c>
    </row>
    <row r="278" spans="1:55" x14ac:dyDescent="0.25">
      <c r="A278" t="s">
        <v>30</v>
      </c>
      <c r="B278" t="s">
        <v>18</v>
      </c>
      <c r="C278" t="s">
        <v>33</v>
      </c>
      <c r="D278" s="6">
        <v>1</v>
      </c>
      <c r="E278" s="7">
        <v>0</v>
      </c>
      <c r="F278" s="7">
        <v>0</v>
      </c>
      <c r="G278" s="7">
        <v>0</v>
      </c>
      <c r="H278" s="8">
        <v>0</v>
      </c>
      <c r="I278" s="8">
        <v>0</v>
      </c>
      <c r="J278" s="8">
        <v>0</v>
      </c>
      <c r="K278" s="8">
        <v>0</v>
      </c>
      <c r="L278" s="9">
        <v>0</v>
      </c>
      <c r="M278" s="9">
        <v>0</v>
      </c>
      <c r="N278" s="15">
        <f t="shared" si="82"/>
        <v>1</v>
      </c>
      <c r="O278" s="15">
        <f t="shared" si="83"/>
        <v>0</v>
      </c>
      <c r="P278" s="15">
        <f t="shared" si="84"/>
        <v>0</v>
      </c>
      <c r="Q278" s="15">
        <f t="shared" si="85"/>
        <v>0</v>
      </c>
      <c r="AT278">
        <f t="shared" si="86"/>
        <v>1</v>
      </c>
      <c r="AU278">
        <f>IF(O278=MAX(N278:Q278),IF(AND((G278+F278+E278)/SUM(E278:G278)&gt;=0.2,AV278=0),1,0),0)</f>
        <v>0</v>
      </c>
      <c r="AV278">
        <f>IF(O278=MAX(N278:Q278),IF(AND((G278+F278)/SUM(E278:G278)&gt;=0.2,AW278=0),1,0),0)</f>
        <v>0</v>
      </c>
      <c r="AW278">
        <f>IF(O278=MAX(N278:Q278),IF(G278/SUM(E278:G278)&gt;=0.2,1,0),0)</f>
        <v>0</v>
      </c>
      <c r="AX278">
        <f>IF(P278=MAX(N278:Q278),IF(AND((K278+J278+I278+H278)/SUM(H278:K278)&gt;=0.2,AZ278=0),1,0),0)</f>
        <v>0</v>
      </c>
      <c r="AY278">
        <f>IF(P278=MAX(N278:Q278),IF(AND((K278+J278+I278)/SUM(H278:K278)&gt;=0.2,AZ278=0),1,0),0)</f>
        <v>0</v>
      </c>
      <c r="AZ278">
        <f>IF(P278=MAX(N278:Q278),IF(AND((K278+J278)/SUM(H278:K278)&gt;=0.2,AW278=0),1,0),0)</f>
        <v>0</v>
      </c>
      <c r="BA278">
        <f>IF(P278=MAX(N278:Q278),IF(K278/SUM(H278:K278)&gt;=0.2,1,0),0)</f>
        <v>0</v>
      </c>
      <c r="BB278">
        <f>IF(Q278=MAX(N278:Q278),IF((L278+M278)/SUM(L278:M278)&gt;=0.2, 1,0),0)</f>
        <v>0</v>
      </c>
      <c r="BC278">
        <f>IF(Q278=MAX(N278:Q278),IF(M278/SUM(L278:M278)&gt;=0.2, 1,0),0)</f>
        <v>0</v>
      </c>
    </row>
    <row r="279" spans="1:55" x14ac:dyDescent="0.25">
      <c r="A279" t="s">
        <v>30</v>
      </c>
      <c r="B279" t="s">
        <v>19</v>
      </c>
      <c r="C279" t="s">
        <v>33</v>
      </c>
      <c r="D279" s="6">
        <v>1</v>
      </c>
      <c r="E279" s="7">
        <v>0</v>
      </c>
      <c r="F279" s="7">
        <v>0</v>
      </c>
      <c r="G279" s="7">
        <v>0</v>
      </c>
      <c r="H279" s="8">
        <v>0</v>
      </c>
      <c r="I279" s="8">
        <v>0</v>
      </c>
      <c r="J279" s="8">
        <v>0</v>
      </c>
      <c r="K279" s="8">
        <v>0</v>
      </c>
      <c r="L279" s="9">
        <v>0</v>
      </c>
      <c r="M279" s="9">
        <v>0</v>
      </c>
      <c r="N279" s="15">
        <f t="shared" si="82"/>
        <v>1</v>
      </c>
      <c r="O279" s="15">
        <f t="shared" si="83"/>
        <v>0</v>
      </c>
      <c r="P279" s="15">
        <f t="shared" si="84"/>
        <v>0</v>
      </c>
      <c r="Q279" s="15">
        <f t="shared" si="85"/>
        <v>0</v>
      </c>
      <c r="AT279">
        <f t="shared" si="86"/>
        <v>1</v>
      </c>
      <c r="AU279">
        <f>IF(O279=MAX(N279:Q279),IF(AND((G279+F279+E279)/SUM(E279:G279)&gt;=0.2,AV279=0),1,0),0)</f>
        <v>0</v>
      </c>
      <c r="AV279">
        <f>IF(O279=MAX(N279:Q279),IF(AND((G279+F279)/SUM(E279:G279)&gt;=0.2,AW279=0),1,0),0)</f>
        <v>0</v>
      </c>
      <c r="AW279">
        <f>IF(O279=MAX(N279:Q279),IF(G279/SUM(E279:G279)&gt;=0.2,1,0),0)</f>
        <v>0</v>
      </c>
      <c r="AX279">
        <f>IF(P279=MAX(N279:Q279),IF(AND((K279+J279+I279+H279)/SUM(H279:K279)&gt;=0.2,AZ279=0),1,0),0)</f>
        <v>0</v>
      </c>
      <c r="AY279">
        <f>IF(P279=MAX(N279:Q279),IF(AND((K279+J279+I279)/SUM(H279:K279)&gt;=0.2,AZ279=0),1,0),0)</f>
        <v>0</v>
      </c>
      <c r="AZ279">
        <f>IF(P279=MAX(N279:Q279),IF(AND((K279+J279)/SUM(H279:K279)&gt;=0.2,AW279=0),1,0),0)</f>
        <v>0</v>
      </c>
      <c r="BA279">
        <f>IF(P279=MAX(N279:Q279),IF(K279/SUM(H279:K279)&gt;=0.2,1,0),0)</f>
        <v>0</v>
      </c>
      <c r="BB279">
        <f>IF(Q279=MAX(N279:Q279),IF((L279+M279)/SUM(L279:M279)&gt;=0.2, 1,0),0)</f>
        <v>0</v>
      </c>
      <c r="BC279">
        <f>IF(Q279=MAX(N279:Q279),IF(M279/SUM(L279:M279)&gt;=0.2, 1,0),0)</f>
        <v>0</v>
      </c>
    </row>
    <row r="280" spans="1:55" x14ac:dyDescent="0.25">
      <c r="A280" t="s">
        <v>30</v>
      </c>
      <c r="B280" t="s">
        <v>20</v>
      </c>
      <c r="C280" t="s">
        <v>33</v>
      </c>
      <c r="D280" s="6">
        <v>1</v>
      </c>
      <c r="E280" s="7">
        <v>0</v>
      </c>
      <c r="F280" s="7">
        <v>0</v>
      </c>
      <c r="G280" s="7">
        <v>0</v>
      </c>
      <c r="H280" s="8">
        <v>0</v>
      </c>
      <c r="I280" s="8">
        <v>0</v>
      </c>
      <c r="J280" s="8">
        <v>0</v>
      </c>
      <c r="K280" s="8">
        <v>0</v>
      </c>
      <c r="L280" s="9">
        <v>0</v>
      </c>
      <c r="M280" s="9">
        <v>0</v>
      </c>
      <c r="N280" s="15">
        <f t="shared" si="82"/>
        <v>1</v>
      </c>
      <c r="O280" s="15">
        <f t="shared" si="83"/>
        <v>0</v>
      </c>
      <c r="P280" s="15">
        <f t="shared" si="84"/>
        <v>0</v>
      </c>
      <c r="Q280" s="15">
        <f t="shared" si="85"/>
        <v>0</v>
      </c>
      <c r="AT280">
        <f t="shared" si="86"/>
        <v>1</v>
      </c>
      <c r="AU280">
        <f>IF(O280=MAX(N280:Q280),IF(AND((G280+F280+E280)/SUM(E280:G280)&gt;=0.2,AV280=0),1,0),0)</f>
        <v>0</v>
      </c>
      <c r="AV280">
        <f>IF(O280=MAX(N280:Q280),IF(AND((G280+F280)/SUM(E280:G280)&gt;=0.2,AW280=0),1,0),0)</f>
        <v>0</v>
      </c>
      <c r="AW280">
        <f>IF(O280=MAX(N280:Q280),IF(G280/SUM(E280:G280)&gt;=0.2,1,0),0)</f>
        <v>0</v>
      </c>
      <c r="AX280">
        <f>IF(P280=MAX(N280:Q280),IF(AND((K280+J280+I280+H280)/SUM(H280:K280)&gt;=0.2,AZ280=0),1,0),0)</f>
        <v>0</v>
      </c>
      <c r="AY280">
        <f>IF(P280=MAX(N280:Q280),IF(AND((K280+J280+I280)/SUM(H280:K280)&gt;=0.2,AZ280=0),1,0),0)</f>
        <v>0</v>
      </c>
      <c r="AZ280">
        <f>IF(P280=MAX(N280:Q280),IF(AND((K280+J280)/SUM(H280:K280)&gt;=0.2,AW280=0),1,0),0)</f>
        <v>0</v>
      </c>
      <c r="BA280">
        <f>IF(P280=MAX(N280:Q280),IF(K280/SUM(H280:K280)&gt;=0.2,1,0),0)</f>
        <v>0</v>
      </c>
      <c r="BB280">
        <f>IF(Q280=MAX(N280:Q280),IF((L280+M280)/SUM(L280:M280)&gt;=0.2, 1,0),0)</f>
        <v>0</v>
      </c>
      <c r="BC280">
        <f>IF(Q280=MAX(N280:Q280),IF(M280/SUM(L280:M280)&gt;=0.2, 1,0),0)</f>
        <v>0</v>
      </c>
    </row>
    <row r="281" spans="1:55" x14ac:dyDescent="0.25">
      <c r="A281" t="s">
        <v>30</v>
      </c>
      <c r="B281" t="s">
        <v>21</v>
      </c>
      <c r="C281" t="s">
        <v>33</v>
      </c>
      <c r="D281" s="6">
        <v>1</v>
      </c>
      <c r="E281" s="7">
        <v>0</v>
      </c>
      <c r="F281" s="7">
        <v>0</v>
      </c>
      <c r="G281" s="7">
        <v>0</v>
      </c>
      <c r="H281" s="8">
        <v>0</v>
      </c>
      <c r="I281" s="8">
        <v>0</v>
      </c>
      <c r="J281" s="8">
        <v>0</v>
      </c>
      <c r="K281" s="8">
        <v>0</v>
      </c>
      <c r="L281" s="9">
        <v>0</v>
      </c>
      <c r="M281" s="9">
        <v>0</v>
      </c>
      <c r="N281" s="15">
        <f t="shared" si="82"/>
        <v>1</v>
      </c>
      <c r="O281" s="15">
        <f t="shared" si="83"/>
        <v>0</v>
      </c>
      <c r="P281" s="15">
        <f t="shared" si="84"/>
        <v>0</v>
      </c>
      <c r="Q281" s="15">
        <f t="shared" si="85"/>
        <v>0</v>
      </c>
      <c r="AT281">
        <f t="shared" si="86"/>
        <v>1</v>
      </c>
      <c r="AU281">
        <f>IF(O281=MAX(N281:Q281),IF(AND((G281+F281+E281)/SUM(E281:G281)&gt;=0.2,AV281=0),1,0),0)</f>
        <v>0</v>
      </c>
      <c r="AV281">
        <f>IF(O281=MAX(N281:Q281),IF(AND((G281+F281)/SUM(E281:G281)&gt;=0.2,AW281=0),1,0),0)</f>
        <v>0</v>
      </c>
      <c r="AW281">
        <f>IF(O281=MAX(N281:Q281),IF(G281/SUM(E281:G281)&gt;=0.2,1,0),0)</f>
        <v>0</v>
      </c>
      <c r="AX281">
        <f>IF(P281=MAX(N281:Q281),IF(AND((K281+J281+I281+H281)/SUM(H281:K281)&gt;=0.2,AZ281=0),1,0),0)</f>
        <v>0</v>
      </c>
      <c r="AY281">
        <f>IF(P281=MAX(N281:Q281),IF(AND((K281+J281+I281)/SUM(H281:K281)&gt;=0.2,AZ281=0),1,0),0)</f>
        <v>0</v>
      </c>
      <c r="AZ281">
        <f>IF(P281=MAX(N281:Q281),IF(AND((K281+J281)/SUM(H281:K281)&gt;=0.2,AW281=0),1,0),0)</f>
        <v>0</v>
      </c>
      <c r="BA281">
        <f>IF(P281=MAX(N281:Q281),IF(K281/SUM(H281:K281)&gt;=0.2,1,0),0)</f>
        <v>0</v>
      </c>
      <c r="BB281">
        <f>IF(Q281=MAX(N281:Q281),IF((L281+M281)/SUM(L281:M281)&gt;=0.2, 1,0),0)</f>
        <v>0</v>
      </c>
      <c r="BC281">
        <f>IF(Q281=MAX(N281:Q281),IF(M281/SUM(L281:M281)&gt;=0.2, 1,0),0)</f>
        <v>0</v>
      </c>
    </row>
    <row r="282" spans="1:55" x14ac:dyDescent="0.25">
      <c r="A282" t="s">
        <v>13</v>
      </c>
      <c r="B282" t="s">
        <v>14</v>
      </c>
      <c r="C282" t="s">
        <v>34</v>
      </c>
      <c r="D282" s="6">
        <v>1</v>
      </c>
      <c r="E282" s="7">
        <v>0</v>
      </c>
      <c r="F282" s="7">
        <v>0</v>
      </c>
      <c r="G282" s="7">
        <v>0</v>
      </c>
      <c r="H282" s="8">
        <v>0</v>
      </c>
      <c r="I282" s="8">
        <v>0</v>
      </c>
      <c r="J282" s="8">
        <v>0</v>
      </c>
      <c r="K282" s="8">
        <v>0</v>
      </c>
      <c r="L282" s="9">
        <v>0</v>
      </c>
      <c r="M282" s="9">
        <v>0</v>
      </c>
      <c r="N282" s="15">
        <f t="shared" si="82"/>
        <v>1</v>
      </c>
      <c r="O282" s="15">
        <f t="shared" si="83"/>
        <v>0</v>
      </c>
      <c r="P282" s="15">
        <f t="shared" si="84"/>
        <v>0</v>
      </c>
      <c r="Q282" s="15">
        <f t="shared" si="85"/>
        <v>0</v>
      </c>
      <c r="AT282">
        <f t="shared" si="86"/>
        <v>1</v>
      </c>
      <c r="AU282">
        <f>IF(O282=MAX(N282:Q282),IF(AND((G282+F282+E282)/SUM(E282:G282)&gt;=0.2,AV282=0),1,0),0)</f>
        <v>0</v>
      </c>
      <c r="AV282">
        <f>IF(O282=MAX(N282:Q282),IF(AND((G282+F282)/SUM(E282:G282)&gt;=0.2,AW282=0),1,0),0)</f>
        <v>0</v>
      </c>
      <c r="AW282">
        <f>IF(O282=MAX(N282:Q282),IF(G282/SUM(E282:G282)&gt;=0.2,1,0),0)</f>
        <v>0</v>
      </c>
      <c r="AX282">
        <f>IF(P282=MAX(N282:Q282),IF(AND((K282+J282+I282+H282)/SUM(H282:K282)&gt;=0.2,AZ282=0),1,0),0)</f>
        <v>0</v>
      </c>
      <c r="AY282">
        <f>IF(P282=MAX(N282:Q282),IF(AND((K282+J282+I282)/SUM(H282:K282)&gt;=0.2,AZ282=0),1,0),0)</f>
        <v>0</v>
      </c>
      <c r="AZ282">
        <f>IF(P282=MAX(N282:Q282),IF(AND((K282+J282)/SUM(H282:K282)&gt;=0.2,AW282=0),1,0),0)</f>
        <v>0</v>
      </c>
      <c r="BA282">
        <f>IF(P282=MAX(N282:Q282),IF(K282/SUM(H282:K282)&gt;=0.2,1,0),0)</f>
        <v>0</v>
      </c>
      <c r="BB282">
        <f>IF(Q282=MAX(N282:Q282),IF((L282+M282)/SUM(L282:M282)&gt;=0.2, 1,0),0)</f>
        <v>0</v>
      </c>
      <c r="BC282">
        <f>IF(Q282=MAX(N282:Q282),IF(M282/SUM(L282:M282)&gt;=0.2, 1,0),0)</f>
        <v>0</v>
      </c>
    </row>
    <row r="283" spans="1:55" x14ac:dyDescent="0.25">
      <c r="A283" t="s">
        <v>13</v>
      </c>
      <c r="B283" t="s">
        <v>16</v>
      </c>
      <c r="C283" t="s">
        <v>34</v>
      </c>
      <c r="D283" s="6">
        <v>1</v>
      </c>
      <c r="E283" s="7">
        <v>0</v>
      </c>
      <c r="F283" s="7">
        <v>0</v>
      </c>
      <c r="G283" s="7">
        <v>0</v>
      </c>
      <c r="H283" s="8">
        <v>0</v>
      </c>
      <c r="I283" s="8">
        <v>0</v>
      </c>
      <c r="J283" s="8">
        <v>0</v>
      </c>
      <c r="K283" s="8">
        <v>0</v>
      </c>
      <c r="L283" s="9">
        <v>0</v>
      </c>
      <c r="M283" s="9">
        <v>0</v>
      </c>
      <c r="N283" s="15">
        <f t="shared" si="82"/>
        <v>1</v>
      </c>
      <c r="O283" s="15">
        <f t="shared" si="83"/>
        <v>0</v>
      </c>
      <c r="P283" s="15">
        <f t="shared" si="84"/>
        <v>0</v>
      </c>
      <c r="Q283" s="15">
        <f t="shared" si="85"/>
        <v>0</v>
      </c>
      <c r="AT283">
        <f t="shared" si="86"/>
        <v>1</v>
      </c>
      <c r="AU283">
        <f>IF(O283=MAX(N283:Q283),IF(AND((G283+F283+E283)/SUM(E283:G283)&gt;=0.2,AV283=0),1,0),0)</f>
        <v>0</v>
      </c>
      <c r="AV283">
        <f>IF(O283=MAX(N283:Q283),IF(AND((G283+F283)/SUM(E283:G283)&gt;=0.2,AW283=0),1,0),0)</f>
        <v>0</v>
      </c>
      <c r="AW283">
        <f>IF(O283=MAX(N283:Q283),IF(G283/SUM(E283:G283)&gt;=0.2,1,0),0)</f>
        <v>0</v>
      </c>
      <c r="AX283">
        <f>IF(P283=MAX(N283:Q283),IF(AND((K283+J283+I283+H283)/SUM(H283:K283)&gt;=0.2,AZ283=0),1,0),0)</f>
        <v>0</v>
      </c>
      <c r="AY283">
        <f>IF(P283=MAX(N283:Q283),IF(AND((K283+J283+I283)/SUM(H283:K283)&gt;=0.2,AZ283=0),1,0),0)</f>
        <v>0</v>
      </c>
      <c r="AZ283">
        <f>IF(P283=MAX(N283:Q283),IF(AND((K283+J283)/SUM(H283:K283)&gt;=0.2,AW283=0),1,0),0)</f>
        <v>0</v>
      </c>
      <c r="BA283">
        <f>IF(P283=MAX(N283:Q283),IF(K283/SUM(H283:K283)&gt;=0.2,1,0),0)</f>
        <v>0</v>
      </c>
      <c r="BB283">
        <f>IF(Q283=MAX(N283:Q283),IF((L283+M283)/SUM(L283:M283)&gt;=0.2, 1,0),0)</f>
        <v>0</v>
      </c>
      <c r="BC283">
        <f>IF(Q283=MAX(N283:Q283),IF(M283/SUM(L283:M283)&gt;=0.2, 1,0),0)</f>
        <v>0</v>
      </c>
    </row>
    <row r="284" spans="1:55" x14ac:dyDescent="0.25">
      <c r="A284" t="s">
        <v>13</v>
      </c>
      <c r="B284" t="s">
        <v>17</v>
      </c>
      <c r="C284" t="s">
        <v>34</v>
      </c>
      <c r="D284" s="6">
        <v>1</v>
      </c>
      <c r="E284" s="7">
        <v>0</v>
      </c>
      <c r="F284" s="7">
        <v>0</v>
      </c>
      <c r="G284" s="7">
        <v>0</v>
      </c>
      <c r="H284" s="8">
        <v>0</v>
      </c>
      <c r="I284" s="8">
        <v>0</v>
      </c>
      <c r="J284" s="8">
        <v>0</v>
      </c>
      <c r="K284" s="8">
        <v>0</v>
      </c>
      <c r="L284" s="9">
        <v>0</v>
      </c>
      <c r="M284" s="9">
        <v>0</v>
      </c>
      <c r="N284" s="15">
        <f t="shared" si="82"/>
        <v>1</v>
      </c>
      <c r="O284" s="15">
        <f t="shared" si="83"/>
        <v>0</v>
      </c>
      <c r="P284" s="15">
        <f t="shared" si="84"/>
        <v>0</v>
      </c>
      <c r="Q284" s="15">
        <f t="shared" si="85"/>
        <v>0</v>
      </c>
      <c r="AT284">
        <f t="shared" si="86"/>
        <v>1</v>
      </c>
      <c r="AU284">
        <f>IF(O284=MAX(N284:Q284),IF(AND((G284+F284+E284)/SUM(E284:G284)&gt;=0.2,AV284=0),1,0),0)</f>
        <v>0</v>
      </c>
      <c r="AV284">
        <f>IF(O284=MAX(N284:Q284),IF(AND((G284+F284)/SUM(E284:G284)&gt;=0.2,AW284=0),1,0),0)</f>
        <v>0</v>
      </c>
      <c r="AW284">
        <f>IF(O284=MAX(N284:Q284),IF(G284/SUM(E284:G284)&gt;=0.2,1,0),0)</f>
        <v>0</v>
      </c>
      <c r="AX284">
        <f>IF(P284=MAX(N284:Q284),IF(AND((K284+J284+I284+H284)/SUM(H284:K284)&gt;=0.2,AZ284=0),1,0),0)</f>
        <v>0</v>
      </c>
      <c r="AY284">
        <f>IF(P284=MAX(N284:Q284),IF(AND((K284+J284+I284)/SUM(H284:K284)&gt;=0.2,AZ284=0),1,0),0)</f>
        <v>0</v>
      </c>
      <c r="AZ284">
        <f>IF(P284=MAX(N284:Q284),IF(AND((K284+J284)/SUM(H284:K284)&gt;=0.2,AW284=0),1,0),0)</f>
        <v>0</v>
      </c>
      <c r="BA284">
        <f>IF(P284=MAX(N284:Q284),IF(K284/SUM(H284:K284)&gt;=0.2,1,0),0)</f>
        <v>0</v>
      </c>
      <c r="BB284">
        <f>IF(Q284=MAX(N284:Q284),IF((L284+M284)/SUM(L284:M284)&gt;=0.2, 1,0),0)</f>
        <v>0</v>
      </c>
      <c r="BC284">
        <f>IF(Q284=MAX(N284:Q284),IF(M284/SUM(L284:M284)&gt;=0.2, 1,0),0)</f>
        <v>0</v>
      </c>
    </row>
    <row r="285" spans="1:55" x14ac:dyDescent="0.25">
      <c r="A285" t="s">
        <v>13</v>
      </c>
      <c r="B285" t="s">
        <v>18</v>
      </c>
      <c r="C285" t="s">
        <v>34</v>
      </c>
      <c r="D285" s="6">
        <v>1</v>
      </c>
      <c r="E285" s="7">
        <v>0</v>
      </c>
      <c r="F285" s="7">
        <v>0</v>
      </c>
      <c r="G285" s="7">
        <v>0</v>
      </c>
      <c r="H285" s="8">
        <v>0</v>
      </c>
      <c r="I285" s="8">
        <v>0</v>
      </c>
      <c r="J285" s="8">
        <v>0</v>
      </c>
      <c r="K285" s="8">
        <v>0</v>
      </c>
      <c r="L285" s="9">
        <v>0</v>
      </c>
      <c r="M285" s="9">
        <v>0</v>
      </c>
      <c r="N285" s="15">
        <f t="shared" si="82"/>
        <v>1</v>
      </c>
      <c r="O285" s="15">
        <f t="shared" si="83"/>
        <v>0</v>
      </c>
      <c r="P285" s="15">
        <f t="shared" si="84"/>
        <v>0</v>
      </c>
      <c r="Q285" s="15">
        <f t="shared" si="85"/>
        <v>0</v>
      </c>
      <c r="AT285">
        <f t="shared" si="86"/>
        <v>1</v>
      </c>
      <c r="AU285">
        <f>IF(O285=MAX(N285:Q285),IF(AND((G285+F285+E285)/SUM(E285:G285)&gt;=0.2,AV285=0),1,0),0)</f>
        <v>0</v>
      </c>
      <c r="AV285">
        <f>IF(O285=MAX(N285:Q285),IF(AND((G285+F285)/SUM(E285:G285)&gt;=0.2,AW285=0),1,0),0)</f>
        <v>0</v>
      </c>
      <c r="AW285">
        <f>IF(O285=MAX(N285:Q285),IF(G285/SUM(E285:G285)&gt;=0.2,1,0),0)</f>
        <v>0</v>
      </c>
      <c r="AX285">
        <f>IF(P285=MAX(N285:Q285),IF(AND((K285+J285+I285+H285)/SUM(H285:K285)&gt;=0.2,AZ285=0),1,0),0)</f>
        <v>0</v>
      </c>
      <c r="AY285">
        <f>IF(P285=MAX(N285:Q285),IF(AND((K285+J285+I285)/SUM(H285:K285)&gt;=0.2,AZ285=0),1,0),0)</f>
        <v>0</v>
      </c>
      <c r="AZ285">
        <f>IF(P285=MAX(N285:Q285),IF(AND((K285+J285)/SUM(H285:K285)&gt;=0.2,AW285=0),1,0),0)</f>
        <v>0</v>
      </c>
      <c r="BA285">
        <f>IF(P285=MAX(N285:Q285),IF(K285/SUM(H285:K285)&gt;=0.2,1,0),0)</f>
        <v>0</v>
      </c>
      <c r="BB285">
        <f>IF(Q285=MAX(N285:Q285),IF((L285+M285)/SUM(L285:M285)&gt;=0.2, 1,0),0)</f>
        <v>0</v>
      </c>
      <c r="BC285">
        <f>IF(Q285=MAX(N285:Q285),IF(M285/SUM(L285:M285)&gt;=0.2, 1,0),0)</f>
        <v>0</v>
      </c>
    </row>
    <row r="286" spans="1:55" x14ac:dyDescent="0.25">
      <c r="A286" t="s">
        <v>13</v>
      </c>
      <c r="B286" t="s">
        <v>19</v>
      </c>
      <c r="C286" t="s">
        <v>34</v>
      </c>
      <c r="D286" s="6">
        <v>1</v>
      </c>
      <c r="E286" s="7">
        <v>0</v>
      </c>
      <c r="F286" s="7">
        <v>0</v>
      </c>
      <c r="G286" s="7">
        <v>0</v>
      </c>
      <c r="H286" s="8">
        <v>0</v>
      </c>
      <c r="I286" s="8">
        <v>0</v>
      </c>
      <c r="J286" s="8">
        <v>0</v>
      </c>
      <c r="K286" s="8">
        <v>0</v>
      </c>
      <c r="L286" s="9">
        <v>0</v>
      </c>
      <c r="M286" s="9">
        <v>0</v>
      </c>
      <c r="N286" s="15">
        <f t="shared" si="82"/>
        <v>1</v>
      </c>
      <c r="O286" s="15">
        <f t="shared" si="83"/>
        <v>0</v>
      </c>
      <c r="P286" s="15">
        <f t="shared" si="84"/>
        <v>0</v>
      </c>
      <c r="Q286" s="15">
        <f t="shared" si="85"/>
        <v>0</v>
      </c>
      <c r="AT286">
        <f t="shared" si="86"/>
        <v>1</v>
      </c>
      <c r="AU286">
        <f>IF(O286=MAX(N286:Q286),IF(AND((G286+F286+E286)/SUM(E286:G286)&gt;=0.2,AV286=0),1,0),0)</f>
        <v>0</v>
      </c>
      <c r="AV286">
        <f>IF(O286=MAX(N286:Q286),IF(AND((G286+F286)/SUM(E286:G286)&gt;=0.2,AW286=0),1,0),0)</f>
        <v>0</v>
      </c>
      <c r="AW286">
        <f>IF(O286=MAX(N286:Q286),IF(G286/SUM(E286:G286)&gt;=0.2,1,0),0)</f>
        <v>0</v>
      </c>
      <c r="AX286">
        <f>IF(P286=MAX(N286:Q286),IF(AND((K286+J286+I286+H286)/SUM(H286:K286)&gt;=0.2,AZ286=0),1,0),0)</f>
        <v>0</v>
      </c>
      <c r="AY286">
        <f>IF(P286=MAX(N286:Q286),IF(AND((K286+J286+I286)/SUM(H286:K286)&gt;=0.2,AZ286=0),1,0),0)</f>
        <v>0</v>
      </c>
      <c r="AZ286">
        <f>IF(P286=MAX(N286:Q286),IF(AND((K286+J286)/SUM(H286:K286)&gt;=0.2,AW286=0),1,0),0)</f>
        <v>0</v>
      </c>
      <c r="BA286">
        <f>IF(P286=MAX(N286:Q286),IF(K286/SUM(H286:K286)&gt;=0.2,1,0),0)</f>
        <v>0</v>
      </c>
      <c r="BB286">
        <f>IF(Q286=MAX(N286:Q286),IF((L286+M286)/SUM(L286:M286)&gt;=0.2, 1,0),0)</f>
        <v>0</v>
      </c>
      <c r="BC286">
        <f>IF(Q286=MAX(N286:Q286),IF(M286/SUM(L286:M286)&gt;=0.2, 1,0),0)</f>
        <v>0</v>
      </c>
    </row>
    <row r="287" spans="1:55" x14ac:dyDescent="0.25">
      <c r="A287" t="s">
        <v>13</v>
      </c>
      <c r="B287" t="s">
        <v>20</v>
      </c>
      <c r="C287" t="s">
        <v>34</v>
      </c>
      <c r="D287" s="6">
        <v>1</v>
      </c>
      <c r="E287" s="7">
        <v>0</v>
      </c>
      <c r="F287" s="7">
        <v>0</v>
      </c>
      <c r="G287" s="7">
        <v>0</v>
      </c>
      <c r="H287" s="8">
        <v>0</v>
      </c>
      <c r="I287" s="8">
        <v>0</v>
      </c>
      <c r="J287" s="8">
        <v>0</v>
      </c>
      <c r="K287" s="8">
        <v>0</v>
      </c>
      <c r="L287" s="9">
        <v>0</v>
      </c>
      <c r="M287" s="9">
        <v>0</v>
      </c>
      <c r="N287" s="15">
        <f t="shared" si="82"/>
        <v>1</v>
      </c>
      <c r="O287" s="15">
        <f t="shared" si="83"/>
        <v>0</v>
      </c>
      <c r="P287" s="15">
        <f t="shared" si="84"/>
        <v>0</v>
      </c>
      <c r="Q287" s="15">
        <f t="shared" si="85"/>
        <v>0</v>
      </c>
      <c r="AT287">
        <f t="shared" si="86"/>
        <v>1</v>
      </c>
      <c r="AU287">
        <f>IF(O287=MAX(N287:Q287),IF(AND((G287+F287+E287)/SUM(E287:G287)&gt;=0.2,AV287=0),1,0),0)</f>
        <v>0</v>
      </c>
      <c r="AV287">
        <f>IF(O287=MAX(N287:Q287),IF(AND((G287+F287)/SUM(E287:G287)&gt;=0.2,AW287=0),1,0),0)</f>
        <v>0</v>
      </c>
      <c r="AW287">
        <f>IF(O287=MAX(N287:Q287),IF(G287/SUM(E287:G287)&gt;=0.2,1,0),0)</f>
        <v>0</v>
      </c>
      <c r="AX287">
        <f>IF(P287=MAX(N287:Q287),IF(AND((K287+J287+I287+H287)/SUM(H287:K287)&gt;=0.2,AZ287=0),1,0),0)</f>
        <v>0</v>
      </c>
      <c r="AY287">
        <f>IF(P287=MAX(N287:Q287),IF(AND((K287+J287+I287)/SUM(H287:K287)&gt;=0.2,AZ287=0),1,0),0)</f>
        <v>0</v>
      </c>
      <c r="AZ287">
        <f>IF(P287=MAX(N287:Q287),IF(AND((K287+J287)/SUM(H287:K287)&gt;=0.2,AW287=0),1,0),0)</f>
        <v>0</v>
      </c>
      <c r="BA287">
        <f>IF(P287=MAX(N287:Q287),IF(K287/SUM(H287:K287)&gt;=0.2,1,0),0)</f>
        <v>0</v>
      </c>
      <c r="BB287">
        <f>IF(Q287=MAX(N287:Q287),IF((L287+M287)/SUM(L287:M287)&gt;=0.2, 1,0),0)</f>
        <v>0</v>
      </c>
      <c r="BC287">
        <f>IF(Q287=MAX(N287:Q287),IF(M287/SUM(L287:M287)&gt;=0.2, 1,0),0)</f>
        <v>0</v>
      </c>
    </row>
    <row r="288" spans="1:55" x14ac:dyDescent="0.25">
      <c r="A288" t="s">
        <v>13</v>
      </c>
      <c r="B288" t="s">
        <v>21</v>
      </c>
      <c r="C288" t="s">
        <v>34</v>
      </c>
      <c r="D288" s="6">
        <v>1</v>
      </c>
      <c r="E288" s="7">
        <v>0</v>
      </c>
      <c r="F288" s="7">
        <v>0</v>
      </c>
      <c r="G288" s="7">
        <v>0</v>
      </c>
      <c r="H288" s="8">
        <v>0</v>
      </c>
      <c r="I288" s="8">
        <v>0</v>
      </c>
      <c r="J288" s="8">
        <v>0</v>
      </c>
      <c r="K288" s="8">
        <v>0</v>
      </c>
      <c r="L288" s="9">
        <v>0</v>
      </c>
      <c r="M288" s="9">
        <v>0</v>
      </c>
      <c r="N288" s="15">
        <f t="shared" si="82"/>
        <v>1</v>
      </c>
      <c r="O288" s="15">
        <f t="shared" si="83"/>
        <v>0</v>
      </c>
      <c r="P288" s="15">
        <f t="shared" si="84"/>
        <v>0</v>
      </c>
      <c r="Q288" s="15">
        <f t="shared" si="85"/>
        <v>0</v>
      </c>
      <c r="AT288">
        <f t="shared" si="86"/>
        <v>1</v>
      </c>
      <c r="AU288">
        <f>IF(O288=MAX(N288:Q288),IF(AND((G288+F288+E288)/SUM(E288:G288)&gt;=0.2,AV288=0),1,0),0)</f>
        <v>0</v>
      </c>
      <c r="AV288">
        <f>IF(O288=MAX(N288:Q288),IF(AND((G288+F288)/SUM(E288:G288)&gt;=0.2,AW288=0),1,0),0)</f>
        <v>0</v>
      </c>
      <c r="AW288">
        <f>IF(O288=MAX(N288:Q288),IF(G288/SUM(E288:G288)&gt;=0.2,1,0),0)</f>
        <v>0</v>
      </c>
      <c r="AX288">
        <f>IF(P288=MAX(N288:Q288),IF(AND((K288+J288+I288+H288)/SUM(H288:K288)&gt;=0.2,AZ288=0),1,0),0)</f>
        <v>0</v>
      </c>
      <c r="AY288">
        <f>IF(P288=MAX(N288:Q288),IF(AND((K288+J288+I288)/SUM(H288:K288)&gt;=0.2,AZ288=0),1,0),0)</f>
        <v>0</v>
      </c>
      <c r="AZ288">
        <f>IF(P288=MAX(N288:Q288),IF(AND((K288+J288)/SUM(H288:K288)&gt;=0.2,AW288=0),1,0),0)</f>
        <v>0</v>
      </c>
      <c r="BA288">
        <f>IF(P288=MAX(N288:Q288),IF(K288/SUM(H288:K288)&gt;=0.2,1,0),0)</f>
        <v>0</v>
      </c>
      <c r="BB288">
        <f>IF(Q288=MAX(N288:Q288),IF((L288+M288)/SUM(L288:M288)&gt;=0.2, 1,0),0)</f>
        <v>0</v>
      </c>
      <c r="BC288">
        <f>IF(Q288=MAX(N288:Q288),IF(M288/SUM(L288:M288)&gt;=0.2, 1,0),0)</f>
        <v>0</v>
      </c>
    </row>
    <row r="289" spans="1:55" x14ac:dyDescent="0.25">
      <c r="A289" t="s">
        <v>22</v>
      </c>
      <c r="B289" t="s">
        <v>14</v>
      </c>
      <c r="C289" t="s">
        <v>34</v>
      </c>
      <c r="D289" s="6">
        <v>1</v>
      </c>
      <c r="E289" s="7">
        <v>0</v>
      </c>
      <c r="F289" s="7">
        <v>0</v>
      </c>
      <c r="G289" s="7">
        <v>0</v>
      </c>
      <c r="H289" s="8">
        <v>0</v>
      </c>
      <c r="I289" s="8">
        <v>0</v>
      </c>
      <c r="J289" s="8">
        <v>0</v>
      </c>
      <c r="K289" s="8">
        <v>0</v>
      </c>
      <c r="L289" s="9">
        <v>0</v>
      </c>
      <c r="M289" s="9">
        <v>0</v>
      </c>
      <c r="N289" s="15">
        <f t="shared" si="82"/>
        <v>1</v>
      </c>
      <c r="O289" s="15">
        <f t="shared" si="83"/>
        <v>0</v>
      </c>
      <c r="P289" s="15">
        <f t="shared" si="84"/>
        <v>0</v>
      </c>
      <c r="Q289" s="15">
        <f t="shared" si="85"/>
        <v>0</v>
      </c>
      <c r="AT289">
        <f t="shared" si="86"/>
        <v>1</v>
      </c>
      <c r="AU289">
        <f>IF(O289=MAX(N289:Q289),IF(AND((G289+F289+E289)/SUM(E289:G289)&gt;=0.2,AV289=0),1,0),0)</f>
        <v>0</v>
      </c>
      <c r="AV289">
        <f>IF(O289=MAX(N289:Q289),IF(AND((G289+F289)/SUM(E289:G289)&gt;=0.2,AW289=0),1,0),0)</f>
        <v>0</v>
      </c>
      <c r="AW289">
        <f>IF(O289=MAX(N289:Q289),IF(G289/SUM(E289:G289)&gt;=0.2,1,0),0)</f>
        <v>0</v>
      </c>
      <c r="AX289">
        <f>IF(P289=MAX(N289:Q289),IF(AND((K289+J289+I289+H289)/SUM(H289:K289)&gt;=0.2,AZ289=0),1,0),0)</f>
        <v>0</v>
      </c>
      <c r="AY289">
        <f>IF(P289=MAX(N289:Q289),IF(AND((K289+J289+I289)/SUM(H289:K289)&gt;=0.2,AZ289=0),1,0),0)</f>
        <v>0</v>
      </c>
      <c r="AZ289">
        <f>IF(P289=MAX(N289:Q289),IF(AND((K289+J289)/SUM(H289:K289)&gt;=0.2,AW289=0),1,0),0)</f>
        <v>0</v>
      </c>
      <c r="BA289">
        <f>IF(P289=MAX(N289:Q289),IF(K289/SUM(H289:K289)&gt;=0.2,1,0),0)</f>
        <v>0</v>
      </c>
      <c r="BB289">
        <f>IF(Q289=MAX(N289:Q289),IF((L289+M289)/SUM(L289:M289)&gt;=0.2, 1,0),0)</f>
        <v>0</v>
      </c>
      <c r="BC289">
        <f>IF(Q289=MAX(N289:Q289),IF(M289/SUM(L289:M289)&gt;=0.2, 1,0),0)</f>
        <v>0</v>
      </c>
    </row>
    <row r="290" spans="1:55" x14ac:dyDescent="0.25">
      <c r="A290" t="s">
        <v>22</v>
      </c>
      <c r="B290" t="s">
        <v>16</v>
      </c>
      <c r="C290" t="s">
        <v>34</v>
      </c>
      <c r="D290" s="6">
        <v>1</v>
      </c>
      <c r="E290" s="7">
        <v>0</v>
      </c>
      <c r="F290" s="7">
        <v>0</v>
      </c>
      <c r="G290" s="7">
        <v>0</v>
      </c>
      <c r="H290" s="8">
        <v>0</v>
      </c>
      <c r="I290" s="8">
        <v>0</v>
      </c>
      <c r="J290" s="8">
        <v>0</v>
      </c>
      <c r="K290" s="8">
        <v>0</v>
      </c>
      <c r="L290" s="9">
        <v>0</v>
      </c>
      <c r="M290" s="9">
        <v>0</v>
      </c>
      <c r="N290" s="15">
        <f t="shared" si="82"/>
        <v>1</v>
      </c>
      <c r="O290" s="15">
        <f t="shared" si="83"/>
        <v>0</v>
      </c>
      <c r="P290" s="15">
        <f t="shared" si="84"/>
        <v>0</v>
      </c>
      <c r="Q290" s="15">
        <f t="shared" si="85"/>
        <v>0</v>
      </c>
      <c r="AT290">
        <f t="shared" si="86"/>
        <v>1</v>
      </c>
      <c r="AU290">
        <f>IF(O290=MAX(N290:Q290),IF(AND((G290+F290+E290)/SUM(E290:G290)&gt;=0.2,AV290=0),1,0),0)</f>
        <v>0</v>
      </c>
      <c r="AV290">
        <f>IF(O290=MAX(N290:Q290),IF(AND((G290+F290)/SUM(E290:G290)&gt;=0.2,AW290=0),1,0),0)</f>
        <v>0</v>
      </c>
      <c r="AW290">
        <f>IF(O290=MAX(N290:Q290),IF(G290/SUM(E290:G290)&gt;=0.2,1,0),0)</f>
        <v>0</v>
      </c>
      <c r="AX290">
        <f>IF(P290=MAX(N290:Q290),IF(AND((K290+J290+I290+H290)/SUM(H290:K290)&gt;=0.2,AZ290=0),1,0),0)</f>
        <v>0</v>
      </c>
      <c r="AY290">
        <f>IF(P290=MAX(N290:Q290),IF(AND((K290+J290+I290)/SUM(H290:K290)&gt;=0.2,AZ290=0),1,0),0)</f>
        <v>0</v>
      </c>
      <c r="AZ290">
        <f>IF(P290=MAX(N290:Q290),IF(AND((K290+J290)/SUM(H290:K290)&gt;=0.2,AW290=0),1,0),0)</f>
        <v>0</v>
      </c>
      <c r="BA290">
        <f>IF(P290=MAX(N290:Q290),IF(K290/SUM(H290:K290)&gt;=0.2,1,0),0)</f>
        <v>0</v>
      </c>
      <c r="BB290">
        <f>IF(Q290=MAX(N290:Q290),IF((L290+M290)/SUM(L290:M290)&gt;=0.2, 1,0),0)</f>
        <v>0</v>
      </c>
      <c r="BC290">
        <f>IF(Q290=MAX(N290:Q290),IF(M290/SUM(L290:M290)&gt;=0.2, 1,0),0)</f>
        <v>0</v>
      </c>
    </row>
    <row r="291" spans="1:55" x14ac:dyDescent="0.25">
      <c r="A291" t="s">
        <v>22</v>
      </c>
      <c r="B291" t="s">
        <v>17</v>
      </c>
      <c r="C291" t="s">
        <v>34</v>
      </c>
      <c r="D291" s="6">
        <v>1</v>
      </c>
      <c r="E291" s="7">
        <v>0</v>
      </c>
      <c r="F291" s="7">
        <v>0</v>
      </c>
      <c r="G291" s="7">
        <v>0</v>
      </c>
      <c r="H291" s="8">
        <v>0</v>
      </c>
      <c r="I291" s="8">
        <v>0</v>
      </c>
      <c r="J291" s="8">
        <v>0</v>
      </c>
      <c r="K291" s="8">
        <v>0</v>
      </c>
      <c r="L291" s="9">
        <v>0</v>
      </c>
      <c r="M291" s="9">
        <v>0</v>
      </c>
      <c r="N291" s="15">
        <f t="shared" si="82"/>
        <v>1</v>
      </c>
      <c r="O291" s="15">
        <f t="shared" si="83"/>
        <v>0</v>
      </c>
      <c r="P291" s="15">
        <f t="shared" si="84"/>
        <v>0</v>
      </c>
      <c r="Q291" s="15">
        <f t="shared" si="85"/>
        <v>0</v>
      </c>
      <c r="AT291">
        <f t="shared" si="86"/>
        <v>1</v>
      </c>
      <c r="AU291">
        <f>IF(O291=MAX(N291:Q291),IF(AND((G291+F291+E291)/SUM(E291:G291)&gt;=0.2,AV291=0),1,0),0)</f>
        <v>0</v>
      </c>
      <c r="AV291">
        <f>IF(O291=MAX(N291:Q291),IF(AND((G291+F291)/SUM(E291:G291)&gt;=0.2,AW291=0),1,0),0)</f>
        <v>0</v>
      </c>
      <c r="AW291">
        <f>IF(O291=MAX(N291:Q291),IF(G291/SUM(E291:G291)&gt;=0.2,1,0),0)</f>
        <v>0</v>
      </c>
      <c r="AX291">
        <f>IF(P291=MAX(N291:Q291),IF(AND((K291+J291+I291+H291)/SUM(H291:K291)&gt;=0.2,AZ291=0),1,0),0)</f>
        <v>0</v>
      </c>
      <c r="AY291">
        <f>IF(P291=MAX(N291:Q291),IF(AND((K291+J291+I291)/SUM(H291:K291)&gt;=0.2,AZ291=0),1,0),0)</f>
        <v>0</v>
      </c>
      <c r="AZ291">
        <f>IF(P291=MAX(N291:Q291),IF(AND((K291+J291)/SUM(H291:K291)&gt;=0.2,AW291=0),1,0),0)</f>
        <v>0</v>
      </c>
      <c r="BA291">
        <f>IF(P291=MAX(N291:Q291),IF(K291/SUM(H291:K291)&gt;=0.2,1,0),0)</f>
        <v>0</v>
      </c>
      <c r="BB291">
        <f>IF(Q291=MAX(N291:Q291),IF((L291+M291)/SUM(L291:M291)&gt;=0.2, 1,0),0)</f>
        <v>0</v>
      </c>
      <c r="BC291">
        <f>IF(Q291=MAX(N291:Q291),IF(M291/SUM(L291:M291)&gt;=0.2, 1,0),0)</f>
        <v>0</v>
      </c>
    </row>
    <row r="292" spans="1:55" x14ac:dyDescent="0.25">
      <c r="A292" t="s">
        <v>22</v>
      </c>
      <c r="B292" t="s">
        <v>18</v>
      </c>
      <c r="C292" t="s">
        <v>34</v>
      </c>
      <c r="D292" s="6">
        <v>1</v>
      </c>
      <c r="E292" s="7">
        <v>0</v>
      </c>
      <c r="F292" s="7">
        <v>0</v>
      </c>
      <c r="G292" s="7">
        <v>0</v>
      </c>
      <c r="H292" s="8">
        <v>0</v>
      </c>
      <c r="I292" s="8">
        <v>0</v>
      </c>
      <c r="J292" s="8">
        <v>0</v>
      </c>
      <c r="K292" s="8">
        <v>0</v>
      </c>
      <c r="L292" s="9">
        <v>0</v>
      </c>
      <c r="M292" s="9">
        <v>0</v>
      </c>
      <c r="N292" s="15">
        <f t="shared" si="82"/>
        <v>1</v>
      </c>
      <c r="O292" s="15">
        <f t="shared" si="83"/>
        <v>0</v>
      </c>
      <c r="P292" s="15">
        <f t="shared" si="84"/>
        <v>0</v>
      </c>
      <c r="Q292" s="15">
        <f t="shared" si="85"/>
        <v>0</v>
      </c>
      <c r="AT292">
        <f t="shared" si="86"/>
        <v>1</v>
      </c>
      <c r="AU292">
        <f>IF(O292=MAX(N292:Q292),IF(AND((G292+F292+E292)/SUM(E292:G292)&gt;=0.2,AV292=0),1,0),0)</f>
        <v>0</v>
      </c>
      <c r="AV292">
        <f>IF(O292=MAX(N292:Q292),IF(AND((G292+F292)/SUM(E292:G292)&gt;=0.2,AW292=0),1,0),0)</f>
        <v>0</v>
      </c>
      <c r="AW292">
        <f>IF(O292=MAX(N292:Q292),IF(G292/SUM(E292:G292)&gt;=0.2,1,0),0)</f>
        <v>0</v>
      </c>
      <c r="AX292">
        <f>IF(P292=MAX(N292:Q292),IF(AND((K292+J292+I292+H292)/SUM(H292:K292)&gt;=0.2,AZ292=0),1,0),0)</f>
        <v>0</v>
      </c>
      <c r="AY292">
        <f>IF(P292=MAX(N292:Q292),IF(AND((K292+J292+I292)/SUM(H292:K292)&gt;=0.2,AZ292=0),1,0),0)</f>
        <v>0</v>
      </c>
      <c r="AZ292">
        <f>IF(P292=MAX(N292:Q292),IF(AND((K292+J292)/SUM(H292:K292)&gt;=0.2,AW292=0),1,0),0)</f>
        <v>0</v>
      </c>
      <c r="BA292">
        <f>IF(P292=MAX(N292:Q292),IF(K292/SUM(H292:K292)&gt;=0.2,1,0),0)</f>
        <v>0</v>
      </c>
      <c r="BB292">
        <f>IF(Q292=MAX(N292:Q292),IF((L292+M292)/SUM(L292:M292)&gt;=0.2, 1,0),0)</f>
        <v>0</v>
      </c>
      <c r="BC292">
        <f>IF(Q292=MAX(N292:Q292),IF(M292/SUM(L292:M292)&gt;=0.2, 1,0),0)</f>
        <v>0</v>
      </c>
    </row>
    <row r="293" spans="1:55" x14ac:dyDescent="0.25">
      <c r="A293" t="s">
        <v>22</v>
      </c>
      <c r="B293" t="s">
        <v>19</v>
      </c>
      <c r="C293" t="s">
        <v>34</v>
      </c>
      <c r="D293" s="6">
        <v>1</v>
      </c>
      <c r="E293" s="7">
        <v>0</v>
      </c>
      <c r="F293" s="7">
        <v>0</v>
      </c>
      <c r="G293" s="7">
        <v>0</v>
      </c>
      <c r="H293" s="8">
        <v>0</v>
      </c>
      <c r="I293" s="8">
        <v>0</v>
      </c>
      <c r="J293" s="8">
        <v>0</v>
      </c>
      <c r="K293" s="8">
        <v>0</v>
      </c>
      <c r="L293" s="9">
        <v>0</v>
      </c>
      <c r="M293" s="9">
        <v>0</v>
      </c>
      <c r="N293" s="15">
        <f t="shared" si="82"/>
        <v>1</v>
      </c>
      <c r="O293" s="15">
        <f t="shared" si="83"/>
        <v>0</v>
      </c>
      <c r="P293" s="15">
        <f t="shared" si="84"/>
        <v>0</v>
      </c>
      <c r="Q293" s="15">
        <f t="shared" si="85"/>
        <v>0</v>
      </c>
      <c r="AT293">
        <f t="shared" si="86"/>
        <v>1</v>
      </c>
      <c r="AU293">
        <f>IF(O293=MAX(N293:Q293),IF(AND((G293+F293+E293)/SUM(E293:G293)&gt;=0.2,AV293=0),1,0),0)</f>
        <v>0</v>
      </c>
      <c r="AV293">
        <f>IF(O293=MAX(N293:Q293),IF(AND((G293+F293)/SUM(E293:G293)&gt;=0.2,AW293=0),1,0),0)</f>
        <v>0</v>
      </c>
      <c r="AW293">
        <f>IF(O293=MAX(N293:Q293),IF(G293/SUM(E293:G293)&gt;=0.2,1,0),0)</f>
        <v>0</v>
      </c>
      <c r="AX293">
        <f>IF(P293=MAX(N293:Q293),IF(AND((K293+J293+I293+H293)/SUM(H293:K293)&gt;=0.2,AZ293=0),1,0),0)</f>
        <v>0</v>
      </c>
      <c r="AY293">
        <f>IF(P293=MAX(N293:Q293),IF(AND((K293+J293+I293)/SUM(H293:K293)&gt;=0.2,AZ293=0),1,0),0)</f>
        <v>0</v>
      </c>
      <c r="AZ293">
        <f>IF(P293=MAX(N293:Q293),IF(AND((K293+J293)/SUM(H293:K293)&gt;=0.2,AW293=0),1,0),0)</f>
        <v>0</v>
      </c>
      <c r="BA293">
        <f>IF(P293=MAX(N293:Q293),IF(K293/SUM(H293:K293)&gt;=0.2,1,0),0)</f>
        <v>0</v>
      </c>
      <c r="BB293">
        <f>IF(Q293=MAX(N293:Q293),IF((L293+M293)/SUM(L293:M293)&gt;=0.2, 1,0),0)</f>
        <v>0</v>
      </c>
      <c r="BC293">
        <f>IF(Q293=MAX(N293:Q293),IF(M293/SUM(L293:M293)&gt;=0.2, 1,0),0)</f>
        <v>0</v>
      </c>
    </row>
    <row r="294" spans="1:55" x14ac:dyDescent="0.25">
      <c r="A294" t="s">
        <v>22</v>
      </c>
      <c r="B294" t="s">
        <v>20</v>
      </c>
      <c r="C294" t="s">
        <v>34</v>
      </c>
      <c r="D294" s="6">
        <v>1</v>
      </c>
      <c r="E294" s="7">
        <v>0</v>
      </c>
      <c r="F294" s="7">
        <v>0</v>
      </c>
      <c r="G294" s="7">
        <v>0</v>
      </c>
      <c r="H294" s="8">
        <v>0</v>
      </c>
      <c r="I294" s="8">
        <v>0</v>
      </c>
      <c r="J294" s="8">
        <v>0</v>
      </c>
      <c r="K294" s="8">
        <v>0</v>
      </c>
      <c r="L294" s="9">
        <v>0</v>
      </c>
      <c r="M294" s="9">
        <v>0</v>
      </c>
      <c r="N294" s="15">
        <f t="shared" si="82"/>
        <v>1</v>
      </c>
      <c r="O294" s="15">
        <f t="shared" si="83"/>
        <v>0</v>
      </c>
      <c r="P294" s="15">
        <f t="shared" si="84"/>
        <v>0</v>
      </c>
      <c r="Q294" s="15">
        <f t="shared" si="85"/>
        <v>0</v>
      </c>
      <c r="AT294">
        <f t="shared" si="86"/>
        <v>1</v>
      </c>
      <c r="AU294">
        <f>IF(O294=MAX(N294:Q294),IF(AND((G294+F294+E294)/SUM(E294:G294)&gt;=0.2,AV294=0),1,0),0)</f>
        <v>0</v>
      </c>
      <c r="AV294">
        <f>IF(O294=MAX(N294:Q294),IF(AND((G294+F294)/SUM(E294:G294)&gt;=0.2,AW294=0),1,0),0)</f>
        <v>0</v>
      </c>
      <c r="AW294">
        <f>IF(O294=MAX(N294:Q294),IF(G294/SUM(E294:G294)&gt;=0.2,1,0),0)</f>
        <v>0</v>
      </c>
      <c r="AX294">
        <f>IF(P294=MAX(N294:Q294),IF(AND((K294+J294+I294+H294)/SUM(H294:K294)&gt;=0.2,AZ294=0),1,0),0)</f>
        <v>0</v>
      </c>
      <c r="AY294">
        <f>IF(P294=MAX(N294:Q294),IF(AND((K294+J294+I294)/SUM(H294:K294)&gt;=0.2,AZ294=0),1,0),0)</f>
        <v>0</v>
      </c>
      <c r="AZ294">
        <f>IF(P294=MAX(N294:Q294),IF(AND((K294+J294)/SUM(H294:K294)&gt;=0.2,AW294=0),1,0),0)</f>
        <v>0</v>
      </c>
      <c r="BA294">
        <f>IF(P294=MAX(N294:Q294),IF(K294/SUM(H294:K294)&gt;=0.2,1,0),0)</f>
        <v>0</v>
      </c>
      <c r="BB294">
        <f>IF(Q294=MAX(N294:Q294),IF((L294+M294)/SUM(L294:M294)&gt;=0.2, 1,0),0)</f>
        <v>0</v>
      </c>
      <c r="BC294">
        <f>IF(Q294=MAX(N294:Q294),IF(M294/SUM(L294:M294)&gt;=0.2, 1,0),0)</f>
        <v>0</v>
      </c>
    </row>
    <row r="295" spans="1:55" x14ac:dyDescent="0.25">
      <c r="A295" t="s">
        <v>22</v>
      </c>
      <c r="B295" t="s">
        <v>21</v>
      </c>
      <c r="C295" t="s">
        <v>34</v>
      </c>
      <c r="D295" s="6">
        <v>1</v>
      </c>
      <c r="E295" s="7">
        <v>0</v>
      </c>
      <c r="F295" s="7">
        <v>0</v>
      </c>
      <c r="G295" s="7">
        <v>0</v>
      </c>
      <c r="H295" s="8">
        <v>0</v>
      </c>
      <c r="I295" s="8">
        <v>0</v>
      </c>
      <c r="J295" s="8">
        <v>0</v>
      </c>
      <c r="K295" s="8">
        <v>0</v>
      </c>
      <c r="L295" s="9">
        <v>0</v>
      </c>
      <c r="M295" s="9">
        <v>0</v>
      </c>
      <c r="N295" s="15">
        <f t="shared" si="82"/>
        <v>1</v>
      </c>
      <c r="O295" s="15">
        <f t="shared" si="83"/>
        <v>0</v>
      </c>
      <c r="P295" s="15">
        <f t="shared" si="84"/>
        <v>0</v>
      </c>
      <c r="Q295" s="15">
        <f t="shared" si="85"/>
        <v>0</v>
      </c>
      <c r="AT295">
        <f t="shared" si="86"/>
        <v>1</v>
      </c>
      <c r="AU295">
        <f>IF(O295=MAX(N295:Q295),IF(AND((G295+F295+E295)/SUM(E295:G295)&gt;=0.2,AV295=0),1,0),0)</f>
        <v>0</v>
      </c>
      <c r="AV295">
        <f>IF(O295=MAX(N295:Q295),IF(AND((G295+F295)/SUM(E295:G295)&gt;=0.2,AW295=0),1,0),0)</f>
        <v>0</v>
      </c>
      <c r="AW295">
        <f>IF(O295=MAX(N295:Q295),IF(G295/SUM(E295:G295)&gt;=0.2,1,0),0)</f>
        <v>0</v>
      </c>
      <c r="AX295">
        <f>IF(P295=MAX(N295:Q295),IF(AND((K295+J295+I295+H295)/SUM(H295:K295)&gt;=0.2,AZ295=0),1,0),0)</f>
        <v>0</v>
      </c>
      <c r="AY295">
        <f>IF(P295=MAX(N295:Q295),IF(AND((K295+J295+I295)/SUM(H295:K295)&gt;=0.2,AZ295=0),1,0),0)</f>
        <v>0</v>
      </c>
      <c r="AZ295">
        <f>IF(P295=MAX(N295:Q295),IF(AND((K295+J295)/SUM(H295:K295)&gt;=0.2,AW295=0),1,0),0)</f>
        <v>0</v>
      </c>
      <c r="BA295">
        <f>IF(P295=MAX(N295:Q295),IF(K295/SUM(H295:K295)&gt;=0.2,1,0),0)</f>
        <v>0</v>
      </c>
      <c r="BB295">
        <f>IF(Q295=MAX(N295:Q295),IF((L295+M295)/SUM(L295:M295)&gt;=0.2, 1,0),0)</f>
        <v>0</v>
      </c>
      <c r="BC295">
        <f>IF(Q295=MAX(N295:Q295),IF(M295/SUM(L295:M295)&gt;=0.2, 1,0),0)</f>
        <v>0</v>
      </c>
    </row>
    <row r="296" spans="1:55" x14ac:dyDescent="0.25">
      <c r="A296" t="s">
        <v>23</v>
      </c>
      <c r="B296" t="s">
        <v>14</v>
      </c>
      <c r="C296" t="s">
        <v>34</v>
      </c>
      <c r="D296" s="6">
        <v>1</v>
      </c>
      <c r="E296" s="7">
        <v>0</v>
      </c>
      <c r="F296" s="7">
        <v>0</v>
      </c>
      <c r="G296" s="7">
        <v>0</v>
      </c>
      <c r="H296" s="8">
        <v>0</v>
      </c>
      <c r="I296" s="8">
        <v>0</v>
      </c>
      <c r="J296" s="8">
        <v>0</v>
      </c>
      <c r="K296" s="8">
        <v>0</v>
      </c>
      <c r="L296" s="9">
        <v>0</v>
      </c>
      <c r="M296" s="9">
        <v>0</v>
      </c>
      <c r="N296" s="15">
        <f t="shared" si="82"/>
        <v>1</v>
      </c>
      <c r="O296" s="15">
        <f t="shared" si="83"/>
        <v>0</v>
      </c>
      <c r="P296" s="15">
        <f t="shared" si="84"/>
        <v>0</v>
      </c>
      <c r="Q296" s="15">
        <f t="shared" si="85"/>
        <v>0</v>
      </c>
      <c r="AT296">
        <f t="shared" si="86"/>
        <v>1</v>
      </c>
      <c r="AU296">
        <f>IF(O296=MAX(N296:Q296),IF(AND((G296+F296+E296)/SUM(E296:G296)&gt;=0.2,AV296=0),1,0),0)</f>
        <v>0</v>
      </c>
      <c r="AV296">
        <f>IF(O296=MAX(N296:Q296),IF(AND((G296+F296)/SUM(E296:G296)&gt;=0.2,AW296=0),1,0),0)</f>
        <v>0</v>
      </c>
      <c r="AW296">
        <f>IF(O296=MAX(N296:Q296),IF(G296/SUM(E296:G296)&gt;=0.2,1,0),0)</f>
        <v>0</v>
      </c>
      <c r="AX296">
        <f>IF(P296=MAX(N296:Q296),IF(AND((K296+J296+I296+H296)/SUM(H296:K296)&gt;=0.2,AZ296=0),1,0),0)</f>
        <v>0</v>
      </c>
      <c r="AY296">
        <f>IF(P296=MAX(N296:Q296),IF(AND((K296+J296+I296)/SUM(H296:K296)&gt;=0.2,AZ296=0),1,0),0)</f>
        <v>0</v>
      </c>
      <c r="AZ296">
        <f>IF(P296=MAX(N296:Q296),IF(AND((K296+J296)/SUM(H296:K296)&gt;=0.2,AW296=0),1,0),0)</f>
        <v>0</v>
      </c>
      <c r="BA296">
        <f>IF(P296=MAX(N296:Q296),IF(K296/SUM(H296:K296)&gt;=0.2,1,0),0)</f>
        <v>0</v>
      </c>
      <c r="BB296">
        <f>IF(Q296=MAX(N296:Q296),IF((L296+M296)/SUM(L296:M296)&gt;=0.2, 1,0),0)</f>
        <v>0</v>
      </c>
      <c r="BC296">
        <f>IF(Q296=MAX(N296:Q296),IF(M296/SUM(L296:M296)&gt;=0.2, 1,0),0)</f>
        <v>0</v>
      </c>
    </row>
    <row r="297" spans="1:55" x14ac:dyDescent="0.25">
      <c r="A297" t="s">
        <v>23</v>
      </c>
      <c r="B297" t="s">
        <v>16</v>
      </c>
      <c r="C297" t="s">
        <v>34</v>
      </c>
      <c r="D297" s="6">
        <v>1</v>
      </c>
      <c r="E297" s="7">
        <v>0</v>
      </c>
      <c r="F297" s="7">
        <v>0</v>
      </c>
      <c r="G297" s="7">
        <v>0</v>
      </c>
      <c r="H297" s="8">
        <v>0</v>
      </c>
      <c r="I297" s="8">
        <v>0</v>
      </c>
      <c r="J297" s="8">
        <v>0</v>
      </c>
      <c r="K297" s="8">
        <v>0</v>
      </c>
      <c r="L297" s="9">
        <v>0</v>
      </c>
      <c r="M297" s="9">
        <v>0</v>
      </c>
      <c r="N297" s="15">
        <f t="shared" si="82"/>
        <v>1</v>
      </c>
      <c r="O297" s="15">
        <f t="shared" si="83"/>
        <v>0</v>
      </c>
      <c r="P297" s="15">
        <f t="shared" si="84"/>
        <v>0</v>
      </c>
      <c r="Q297" s="15">
        <f t="shared" si="85"/>
        <v>0</v>
      </c>
      <c r="AT297">
        <f t="shared" si="86"/>
        <v>1</v>
      </c>
      <c r="AU297">
        <f>IF(O297=MAX(N297:Q297),IF(AND((G297+F297+E297)/SUM(E297:G297)&gt;=0.2,AV297=0),1,0),0)</f>
        <v>0</v>
      </c>
      <c r="AV297">
        <f>IF(O297=MAX(N297:Q297),IF(AND((G297+F297)/SUM(E297:G297)&gt;=0.2,AW297=0),1,0),0)</f>
        <v>0</v>
      </c>
      <c r="AW297">
        <f>IF(O297=MAX(N297:Q297),IF(G297/SUM(E297:G297)&gt;=0.2,1,0),0)</f>
        <v>0</v>
      </c>
      <c r="AX297">
        <f>IF(P297=MAX(N297:Q297),IF(AND((K297+J297+I297+H297)/SUM(H297:K297)&gt;=0.2,AZ297=0),1,0),0)</f>
        <v>0</v>
      </c>
      <c r="AY297">
        <f>IF(P297=MAX(N297:Q297),IF(AND((K297+J297+I297)/SUM(H297:K297)&gt;=0.2,AZ297=0),1,0),0)</f>
        <v>0</v>
      </c>
      <c r="AZ297">
        <f>IF(P297=MAX(N297:Q297),IF(AND((K297+J297)/SUM(H297:K297)&gt;=0.2,AW297=0),1,0),0)</f>
        <v>0</v>
      </c>
      <c r="BA297">
        <f>IF(P297=MAX(N297:Q297),IF(K297/SUM(H297:K297)&gt;=0.2,1,0),0)</f>
        <v>0</v>
      </c>
      <c r="BB297">
        <f>IF(Q297=MAX(N297:Q297),IF((L297+M297)/SUM(L297:M297)&gt;=0.2, 1,0),0)</f>
        <v>0</v>
      </c>
      <c r="BC297">
        <f>IF(Q297=MAX(N297:Q297),IF(M297/SUM(L297:M297)&gt;=0.2, 1,0),0)</f>
        <v>0</v>
      </c>
    </row>
    <row r="298" spans="1:55" x14ac:dyDescent="0.25">
      <c r="A298" t="s">
        <v>23</v>
      </c>
      <c r="B298" t="s">
        <v>17</v>
      </c>
      <c r="C298" t="s">
        <v>34</v>
      </c>
      <c r="D298" s="6">
        <v>1</v>
      </c>
      <c r="E298" s="7">
        <v>0</v>
      </c>
      <c r="F298" s="7">
        <v>0</v>
      </c>
      <c r="G298" s="7">
        <v>0</v>
      </c>
      <c r="H298" s="8">
        <v>0</v>
      </c>
      <c r="I298" s="8">
        <v>0</v>
      </c>
      <c r="J298" s="8">
        <v>0</v>
      </c>
      <c r="K298" s="8">
        <v>0</v>
      </c>
      <c r="L298" s="9">
        <v>0</v>
      </c>
      <c r="M298" s="9">
        <v>0</v>
      </c>
      <c r="N298" s="15">
        <f t="shared" si="82"/>
        <v>1</v>
      </c>
      <c r="O298" s="15">
        <f t="shared" si="83"/>
        <v>0</v>
      </c>
      <c r="P298" s="15">
        <f t="shared" si="84"/>
        <v>0</v>
      </c>
      <c r="Q298" s="15">
        <f t="shared" si="85"/>
        <v>0</v>
      </c>
      <c r="AT298">
        <f t="shared" si="86"/>
        <v>1</v>
      </c>
      <c r="AU298">
        <f>IF(O298=MAX(N298:Q298),IF(AND((G298+F298+E298)/SUM(E298:G298)&gt;=0.2,AV298=0),1,0),0)</f>
        <v>0</v>
      </c>
      <c r="AV298">
        <f>IF(O298=MAX(N298:Q298),IF(AND((G298+F298)/SUM(E298:G298)&gt;=0.2,AW298=0),1,0),0)</f>
        <v>0</v>
      </c>
      <c r="AW298">
        <f>IF(O298=MAX(N298:Q298),IF(G298/SUM(E298:G298)&gt;=0.2,1,0),0)</f>
        <v>0</v>
      </c>
      <c r="AX298">
        <f>IF(P298=MAX(N298:Q298),IF(AND((K298+J298+I298+H298)/SUM(H298:K298)&gt;=0.2,AZ298=0),1,0),0)</f>
        <v>0</v>
      </c>
      <c r="AY298">
        <f>IF(P298=MAX(N298:Q298),IF(AND((K298+J298+I298)/SUM(H298:K298)&gt;=0.2,AZ298=0),1,0),0)</f>
        <v>0</v>
      </c>
      <c r="AZ298">
        <f>IF(P298=MAX(N298:Q298),IF(AND((K298+J298)/SUM(H298:K298)&gt;=0.2,AW298=0),1,0),0)</f>
        <v>0</v>
      </c>
      <c r="BA298">
        <f>IF(P298=MAX(N298:Q298),IF(K298/SUM(H298:K298)&gt;=0.2,1,0),0)</f>
        <v>0</v>
      </c>
      <c r="BB298">
        <f>IF(Q298=MAX(N298:Q298),IF((L298+M298)/SUM(L298:M298)&gt;=0.2, 1,0),0)</f>
        <v>0</v>
      </c>
      <c r="BC298">
        <f>IF(Q298=MAX(N298:Q298),IF(M298/SUM(L298:M298)&gt;=0.2, 1,0),0)</f>
        <v>0</v>
      </c>
    </row>
    <row r="299" spans="1:55" x14ac:dyDescent="0.25">
      <c r="A299" t="s">
        <v>23</v>
      </c>
      <c r="B299" t="s">
        <v>18</v>
      </c>
      <c r="C299" t="s">
        <v>34</v>
      </c>
      <c r="D299" s="6">
        <v>1</v>
      </c>
      <c r="E299" s="7">
        <v>0</v>
      </c>
      <c r="F299" s="7">
        <v>0</v>
      </c>
      <c r="G299" s="7">
        <v>0</v>
      </c>
      <c r="H299" s="8">
        <v>0</v>
      </c>
      <c r="I299" s="8">
        <v>0</v>
      </c>
      <c r="J299" s="8">
        <v>0</v>
      </c>
      <c r="K299" s="8">
        <v>0</v>
      </c>
      <c r="L299" s="9">
        <v>0</v>
      </c>
      <c r="M299" s="9">
        <v>0</v>
      </c>
      <c r="N299" s="15">
        <f t="shared" si="82"/>
        <v>1</v>
      </c>
      <c r="O299" s="15">
        <f t="shared" si="83"/>
        <v>0</v>
      </c>
      <c r="P299" s="15">
        <f t="shared" si="84"/>
        <v>0</v>
      </c>
      <c r="Q299" s="15">
        <f t="shared" si="85"/>
        <v>0</v>
      </c>
      <c r="AT299">
        <f t="shared" si="86"/>
        <v>1</v>
      </c>
      <c r="AU299">
        <f>IF(O299=MAX(N299:Q299),IF(AND((G299+F299+E299)/SUM(E299:G299)&gt;=0.2,AV299=0),1,0),0)</f>
        <v>0</v>
      </c>
      <c r="AV299">
        <f>IF(O299=MAX(N299:Q299),IF(AND((G299+F299)/SUM(E299:G299)&gt;=0.2,AW299=0),1,0),0)</f>
        <v>0</v>
      </c>
      <c r="AW299">
        <f>IF(O299=MAX(N299:Q299),IF(G299/SUM(E299:G299)&gt;=0.2,1,0),0)</f>
        <v>0</v>
      </c>
      <c r="AX299">
        <f>IF(P299=MAX(N299:Q299),IF(AND((K299+J299+I299+H299)/SUM(H299:K299)&gt;=0.2,AZ299=0),1,0),0)</f>
        <v>0</v>
      </c>
      <c r="AY299">
        <f>IF(P299=MAX(N299:Q299),IF(AND((K299+J299+I299)/SUM(H299:K299)&gt;=0.2,AZ299=0),1,0),0)</f>
        <v>0</v>
      </c>
      <c r="AZ299">
        <f>IF(P299=MAX(N299:Q299),IF(AND((K299+J299)/SUM(H299:K299)&gt;=0.2,AW299=0),1,0),0)</f>
        <v>0</v>
      </c>
      <c r="BA299">
        <f>IF(P299=MAX(N299:Q299),IF(K299/SUM(H299:K299)&gt;=0.2,1,0),0)</f>
        <v>0</v>
      </c>
      <c r="BB299">
        <f>IF(Q299=MAX(N299:Q299),IF((L299+M299)/SUM(L299:M299)&gt;=0.2, 1,0),0)</f>
        <v>0</v>
      </c>
      <c r="BC299">
        <f>IF(Q299=MAX(N299:Q299),IF(M299/SUM(L299:M299)&gt;=0.2, 1,0),0)</f>
        <v>0</v>
      </c>
    </row>
    <row r="300" spans="1:55" x14ac:dyDescent="0.25">
      <c r="A300" t="s">
        <v>23</v>
      </c>
      <c r="B300" t="s">
        <v>19</v>
      </c>
      <c r="C300" t="s">
        <v>34</v>
      </c>
      <c r="D300" s="6">
        <v>1</v>
      </c>
      <c r="E300" s="7">
        <v>0</v>
      </c>
      <c r="F300" s="7">
        <v>0</v>
      </c>
      <c r="G300" s="7">
        <v>0</v>
      </c>
      <c r="H300" s="8">
        <v>0</v>
      </c>
      <c r="I300" s="8">
        <v>0</v>
      </c>
      <c r="J300" s="8">
        <v>0</v>
      </c>
      <c r="K300" s="8">
        <v>0</v>
      </c>
      <c r="L300" s="9">
        <v>0</v>
      </c>
      <c r="M300" s="9">
        <v>0</v>
      </c>
      <c r="N300" s="15">
        <f t="shared" si="82"/>
        <v>1</v>
      </c>
      <c r="O300" s="15">
        <f t="shared" si="83"/>
        <v>0</v>
      </c>
      <c r="P300" s="15">
        <f t="shared" si="84"/>
        <v>0</v>
      </c>
      <c r="Q300" s="15">
        <f t="shared" si="85"/>
        <v>0</v>
      </c>
      <c r="AT300">
        <f t="shared" si="86"/>
        <v>1</v>
      </c>
      <c r="AU300">
        <f>IF(O300=MAX(N300:Q300),IF(AND((G300+F300+E300)/SUM(E300:G300)&gt;=0.2,AV300=0),1,0),0)</f>
        <v>0</v>
      </c>
      <c r="AV300">
        <f>IF(O300=MAX(N300:Q300),IF(AND((G300+F300)/SUM(E300:G300)&gt;=0.2,AW300=0),1,0),0)</f>
        <v>0</v>
      </c>
      <c r="AW300">
        <f>IF(O300=MAX(N300:Q300),IF(G300/SUM(E300:G300)&gt;=0.2,1,0),0)</f>
        <v>0</v>
      </c>
      <c r="AX300">
        <f>IF(P300=MAX(N300:Q300),IF(AND((K300+J300+I300+H300)/SUM(H300:K300)&gt;=0.2,AZ300=0),1,0),0)</f>
        <v>0</v>
      </c>
      <c r="AY300">
        <f>IF(P300=MAX(N300:Q300),IF(AND((K300+J300+I300)/SUM(H300:K300)&gt;=0.2,AZ300=0),1,0),0)</f>
        <v>0</v>
      </c>
      <c r="AZ300">
        <f>IF(P300=MAX(N300:Q300),IF(AND((K300+J300)/SUM(H300:K300)&gt;=0.2,AW300=0),1,0),0)</f>
        <v>0</v>
      </c>
      <c r="BA300">
        <f>IF(P300=MAX(N300:Q300),IF(K300/SUM(H300:K300)&gt;=0.2,1,0),0)</f>
        <v>0</v>
      </c>
      <c r="BB300">
        <f>IF(Q300=MAX(N300:Q300),IF((L300+M300)/SUM(L300:M300)&gt;=0.2, 1,0),0)</f>
        <v>0</v>
      </c>
      <c r="BC300">
        <f>IF(Q300=MAX(N300:Q300),IF(M300/SUM(L300:M300)&gt;=0.2, 1,0),0)</f>
        <v>0</v>
      </c>
    </row>
    <row r="301" spans="1:55" x14ac:dyDescent="0.25">
      <c r="A301" t="s">
        <v>23</v>
      </c>
      <c r="B301" t="s">
        <v>20</v>
      </c>
      <c r="C301" t="s">
        <v>34</v>
      </c>
      <c r="D301" s="6">
        <v>1</v>
      </c>
      <c r="E301" s="7">
        <v>0</v>
      </c>
      <c r="F301" s="7">
        <v>0</v>
      </c>
      <c r="G301" s="7">
        <v>0</v>
      </c>
      <c r="H301" s="8">
        <v>0</v>
      </c>
      <c r="I301" s="8">
        <v>0</v>
      </c>
      <c r="J301" s="8">
        <v>0</v>
      </c>
      <c r="K301" s="8">
        <v>0</v>
      </c>
      <c r="L301" s="9">
        <v>0</v>
      </c>
      <c r="M301" s="9">
        <v>0</v>
      </c>
      <c r="N301" s="15">
        <f t="shared" si="82"/>
        <v>1</v>
      </c>
      <c r="O301" s="15">
        <f t="shared" si="83"/>
        <v>0</v>
      </c>
      <c r="P301" s="15">
        <f t="shared" si="84"/>
        <v>0</v>
      </c>
      <c r="Q301" s="15">
        <f t="shared" si="85"/>
        <v>0</v>
      </c>
      <c r="AT301">
        <f t="shared" si="86"/>
        <v>1</v>
      </c>
      <c r="AU301">
        <f>IF(O301=MAX(N301:Q301),IF(AND((G301+F301+E301)/SUM(E301:G301)&gt;=0.2,AV301=0),1,0),0)</f>
        <v>0</v>
      </c>
      <c r="AV301">
        <f>IF(O301=MAX(N301:Q301),IF(AND((G301+F301)/SUM(E301:G301)&gt;=0.2,AW301=0),1,0),0)</f>
        <v>0</v>
      </c>
      <c r="AW301">
        <f>IF(O301=MAX(N301:Q301),IF(G301/SUM(E301:G301)&gt;=0.2,1,0),0)</f>
        <v>0</v>
      </c>
      <c r="AX301">
        <f>IF(P301=MAX(N301:Q301),IF(AND((K301+J301+I301+H301)/SUM(H301:K301)&gt;=0.2,AZ301=0),1,0),0)</f>
        <v>0</v>
      </c>
      <c r="AY301">
        <f>IF(P301=MAX(N301:Q301),IF(AND((K301+J301+I301)/SUM(H301:K301)&gt;=0.2,AZ301=0),1,0),0)</f>
        <v>0</v>
      </c>
      <c r="AZ301">
        <f>IF(P301=MAX(N301:Q301),IF(AND((K301+J301)/SUM(H301:K301)&gt;=0.2,AW301=0),1,0),0)</f>
        <v>0</v>
      </c>
      <c r="BA301">
        <f>IF(P301=MAX(N301:Q301),IF(K301/SUM(H301:K301)&gt;=0.2,1,0),0)</f>
        <v>0</v>
      </c>
      <c r="BB301">
        <f>IF(Q301=MAX(N301:Q301),IF((L301+M301)/SUM(L301:M301)&gt;=0.2, 1,0),0)</f>
        <v>0</v>
      </c>
      <c r="BC301">
        <f>IF(Q301=MAX(N301:Q301),IF(M301/SUM(L301:M301)&gt;=0.2, 1,0),0)</f>
        <v>0</v>
      </c>
    </row>
    <row r="302" spans="1:55" x14ac:dyDescent="0.25">
      <c r="A302" t="s">
        <v>23</v>
      </c>
      <c r="B302" t="s">
        <v>21</v>
      </c>
      <c r="C302" t="s">
        <v>34</v>
      </c>
      <c r="D302" s="6">
        <v>1</v>
      </c>
      <c r="E302" s="7">
        <v>0</v>
      </c>
      <c r="F302" s="7">
        <v>0</v>
      </c>
      <c r="G302" s="7">
        <v>0</v>
      </c>
      <c r="H302" s="8">
        <v>0</v>
      </c>
      <c r="I302" s="8">
        <v>0</v>
      </c>
      <c r="J302" s="8">
        <v>0</v>
      </c>
      <c r="K302" s="8">
        <v>0</v>
      </c>
      <c r="L302" s="9">
        <v>0</v>
      </c>
      <c r="M302" s="9">
        <v>0</v>
      </c>
      <c r="N302" s="15">
        <f t="shared" si="82"/>
        <v>1</v>
      </c>
      <c r="O302" s="15">
        <f t="shared" si="83"/>
        <v>0</v>
      </c>
      <c r="P302" s="15">
        <f t="shared" si="84"/>
        <v>0</v>
      </c>
      <c r="Q302" s="15">
        <f t="shared" si="85"/>
        <v>0</v>
      </c>
      <c r="AT302">
        <f t="shared" si="86"/>
        <v>1</v>
      </c>
      <c r="AU302">
        <f>IF(O302=MAX(N302:Q302),IF(AND((G302+F302+E302)/SUM(E302:G302)&gt;=0.2,AV302=0),1,0),0)</f>
        <v>0</v>
      </c>
      <c r="AV302">
        <f>IF(O302=MAX(N302:Q302),IF(AND((G302+F302)/SUM(E302:G302)&gt;=0.2,AW302=0),1,0),0)</f>
        <v>0</v>
      </c>
      <c r="AW302">
        <f>IF(O302=MAX(N302:Q302),IF(G302/SUM(E302:G302)&gt;=0.2,1,0),0)</f>
        <v>0</v>
      </c>
      <c r="AX302">
        <f>IF(P302=MAX(N302:Q302),IF(AND((K302+J302+I302+H302)/SUM(H302:K302)&gt;=0.2,AZ302=0),1,0),0)</f>
        <v>0</v>
      </c>
      <c r="AY302">
        <f>IF(P302=MAX(N302:Q302),IF(AND((K302+J302+I302)/SUM(H302:K302)&gt;=0.2,AZ302=0),1,0),0)</f>
        <v>0</v>
      </c>
      <c r="AZ302">
        <f>IF(P302=MAX(N302:Q302),IF(AND((K302+J302)/SUM(H302:K302)&gt;=0.2,AW302=0),1,0),0)</f>
        <v>0</v>
      </c>
      <c r="BA302">
        <f>IF(P302=MAX(N302:Q302),IF(K302/SUM(H302:K302)&gt;=0.2,1,0),0)</f>
        <v>0</v>
      </c>
      <c r="BB302">
        <f>IF(Q302=MAX(N302:Q302),IF((L302+M302)/SUM(L302:M302)&gt;=0.2, 1,0),0)</f>
        <v>0</v>
      </c>
      <c r="BC302">
        <f>IF(Q302=MAX(N302:Q302),IF(M302/SUM(L302:M302)&gt;=0.2, 1,0),0)</f>
        <v>0</v>
      </c>
    </row>
    <row r="303" spans="1:55" x14ac:dyDescent="0.25">
      <c r="A303" t="s">
        <v>24</v>
      </c>
      <c r="B303" t="s">
        <v>14</v>
      </c>
      <c r="C303" t="s">
        <v>34</v>
      </c>
      <c r="D303" s="6">
        <v>1</v>
      </c>
      <c r="E303" s="7">
        <v>0</v>
      </c>
      <c r="F303" s="7">
        <v>0</v>
      </c>
      <c r="G303" s="7">
        <v>0</v>
      </c>
      <c r="H303" s="8">
        <v>0</v>
      </c>
      <c r="I303" s="8">
        <v>0</v>
      </c>
      <c r="J303" s="8">
        <v>0</v>
      </c>
      <c r="K303" s="8">
        <v>0</v>
      </c>
      <c r="L303" s="9">
        <v>0</v>
      </c>
      <c r="M303" s="9">
        <v>0</v>
      </c>
      <c r="N303" s="15">
        <f t="shared" si="82"/>
        <v>1</v>
      </c>
      <c r="O303" s="15">
        <f t="shared" si="83"/>
        <v>0</v>
      </c>
      <c r="P303" s="15">
        <f t="shared" si="84"/>
        <v>0</v>
      </c>
      <c r="Q303" s="15">
        <f t="shared" si="85"/>
        <v>0</v>
      </c>
      <c r="AT303">
        <f t="shared" si="86"/>
        <v>1</v>
      </c>
      <c r="AU303">
        <f>IF(O303=MAX(N303:Q303),IF(AND((G303+F303+E303)/SUM(E303:G303)&gt;=0.2,AV303=0),1,0),0)</f>
        <v>0</v>
      </c>
      <c r="AV303">
        <f>IF(O303=MAX(N303:Q303),IF(AND((G303+F303)/SUM(E303:G303)&gt;=0.2,AW303=0),1,0),0)</f>
        <v>0</v>
      </c>
      <c r="AW303">
        <f>IF(O303=MAX(N303:Q303),IF(G303/SUM(E303:G303)&gt;=0.2,1,0),0)</f>
        <v>0</v>
      </c>
      <c r="AX303">
        <f>IF(P303=MAX(N303:Q303),IF(AND((K303+J303+I303+H303)/SUM(H303:K303)&gt;=0.2,AZ303=0),1,0),0)</f>
        <v>0</v>
      </c>
      <c r="AY303">
        <f>IF(P303=MAX(N303:Q303),IF(AND((K303+J303+I303)/SUM(H303:K303)&gt;=0.2,AZ303=0),1,0),0)</f>
        <v>0</v>
      </c>
      <c r="AZ303">
        <f>IF(P303=MAX(N303:Q303),IF(AND((K303+J303)/SUM(H303:K303)&gt;=0.2,AW303=0),1,0),0)</f>
        <v>0</v>
      </c>
      <c r="BA303">
        <f>IF(P303=MAX(N303:Q303),IF(K303/SUM(H303:K303)&gt;=0.2,1,0),0)</f>
        <v>0</v>
      </c>
      <c r="BB303">
        <f>IF(Q303=MAX(N303:Q303),IF((L303+M303)/SUM(L303:M303)&gt;=0.2, 1,0),0)</f>
        <v>0</v>
      </c>
      <c r="BC303">
        <f>IF(Q303=MAX(N303:Q303),IF(M303/SUM(L303:M303)&gt;=0.2, 1,0),0)</f>
        <v>0</v>
      </c>
    </row>
    <row r="304" spans="1:55" x14ac:dyDescent="0.25">
      <c r="A304" t="s">
        <v>24</v>
      </c>
      <c r="B304" t="s">
        <v>16</v>
      </c>
      <c r="C304" t="s">
        <v>34</v>
      </c>
      <c r="D304" s="6">
        <v>1</v>
      </c>
      <c r="E304" s="7">
        <v>0</v>
      </c>
      <c r="F304" s="7">
        <v>0</v>
      </c>
      <c r="G304" s="7">
        <v>0</v>
      </c>
      <c r="H304" s="8">
        <v>0</v>
      </c>
      <c r="I304" s="8">
        <v>0</v>
      </c>
      <c r="J304" s="8">
        <v>0</v>
      </c>
      <c r="K304" s="8">
        <v>0</v>
      </c>
      <c r="L304" s="9">
        <v>0</v>
      </c>
      <c r="M304" s="9">
        <v>0</v>
      </c>
      <c r="N304" s="15">
        <f t="shared" si="82"/>
        <v>1</v>
      </c>
      <c r="O304" s="15">
        <f t="shared" si="83"/>
        <v>0</v>
      </c>
      <c r="P304" s="15">
        <f t="shared" si="84"/>
        <v>0</v>
      </c>
      <c r="Q304" s="15">
        <f t="shared" si="85"/>
        <v>0</v>
      </c>
      <c r="AT304">
        <f t="shared" si="86"/>
        <v>1</v>
      </c>
      <c r="AU304">
        <f>IF(O304=MAX(N304:Q304),IF(AND((G304+F304+E304)/SUM(E304:G304)&gt;=0.2,AV304=0),1,0),0)</f>
        <v>0</v>
      </c>
      <c r="AV304">
        <f>IF(O304=MAX(N304:Q304),IF(AND((G304+F304)/SUM(E304:G304)&gt;=0.2,AW304=0),1,0),0)</f>
        <v>0</v>
      </c>
      <c r="AW304">
        <f>IF(O304=MAX(N304:Q304),IF(G304/SUM(E304:G304)&gt;=0.2,1,0),0)</f>
        <v>0</v>
      </c>
      <c r="AX304">
        <f>IF(P304=MAX(N304:Q304),IF(AND((K304+J304+I304+H304)/SUM(H304:K304)&gt;=0.2,AZ304=0),1,0),0)</f>
        <v>0</v>
      </c>
      <c r="AY304">
        <f>IF(P304=MAX(N304:Q304),IF(AND((K304+J304+I304)/SUM(H304:K304)&gt;=0.2,AZ304=0),1,0),0)</f>
        <v>0</v>
      </c>
      <c r="AZ304">
        <f>IF(P304=MAX(N304:Q304),IF(AND((K304+J304)/SUM(H304:K304)&gt;=0.2,AW304=0),1,0),0)</f>
        <v>0</v>
      </c>
      <c r="BA304">
        <f>IF(P304=MAX(N304:Q304),IF(K304/SUM(H304:K304)&gt;=0.2,1,0),0)</f>
        <v>0</v>
      </c>
      <c r="BB304">
        <f>IF(Q304=MAX(N304:Q304),IF((L304+M304)/SUM(L304:M304)&gt;=0.2, 1,0),0)</f>
        <v>0</v>
      </c>
      <c r="BC304">
        <f>IF(Q304=MAX(N304:Q304),IF(M304/SUM(L304:M304)&gt;=0.2, 1,0),0)</f>
        <v>0</v>
      </c>
    </row>
    <row r="305" spans="1:55" x14ac:dyDescent="0.25">
      <c r="A305" t="s">
        <v>24</v>
      </c>
      <c r="B305" t="s">
        <v>17</v>
      </c>
      <c r="C305" t="s">
        <v>34</v>
      </c>
      <c r="D305" s="6">
        <v>1</v>
      </c>
      <c r="E305" s="7">
        <v>0</v>
      </c>
      <c r="F305" s="7">
        <v>0</v>
      </c>
      <c r="G305" s="7">
        <v>0</v>
      </c>
      <c r="H305" s="8">
        <v>0</v>
      </c>
      <c r="I305" s="8">
        <v>0</v>
      </c>
      <c r="J305" s="8">
        <v>0</v>
      </c>
      <c r="K305" s="8">
        <v>0</v>
      </c>
      <c r="L305" s="9">
        <v>0</v>
      </c>
      <c r="M305" s="9">
        <v>0</v>
      </c>
      <c r="N305" s="15">
        <f t="shared" si="82"/>
        <v>1</v>
      </c>
      <c r="O305" s="15">
        <f t="shared" si="83"/>
        <v>0</v>
      </c>
      <c r="P305" s="15">
        <f t="shared" si="84"/>
        <v>0</v>
      </c>
      <c r="Q305" s="15">
        <f t="shared" si="85"/>
        <v>0</v>
      </c>
      <c r="AT305">
        <f t="shared" si="86"/>
        <v>1</v>
      </c>
      <c r="AU305">
        <f>IF(O305=MAX(N305:Q305),IF(AND((G305+F305+E305)/SUM(E305:G305)&gt;=0.2,AV305=0),1,0),0)</f>
        <v>0</v>
      </c>
      <c r="AV305">
        <f>IF(O305=MAX(N305:Q305),IF(AND((G305+F305)/SUM(E305:G305)&gt;=0.2,AW305=0),1,0),0)</f>
        <v>0</v>
      </c>
      <c r="AW305">
        <f>IF(O305=MAX(N305:Q305),IF(G305/SUM(E305:G305)&gt;=0.2,1,0),0)</f>
        <v>0</v>
      </c>
      <c r="AX305">
        <f>IF(P305=MAX(N305:Q305),IF(AND((K305+J305+I305+H305)/SUM(H305:K305)&gt;=0.2,AZ305=0),1,0),0)</f>
        <v>0</v>
      </c>
      <c r="AY305">
        <f>IF(P305=MAX(N305:Q305),IF(AND((K305+J305+I305)/SUM(H305:K305)&gt;=0.2,AZ305=0),1,0),0)</f>
        <v>0</v>
      </c>
      <c r="AZ305">
        <f>IF(P305=MAX(N305:Q305),IF(AND((K305+J305)/SUM(H305:K305)&gt;=0.2,AW305=0),1,0),0)</f>
        <v>0</v>
      </c>
      <c r="BA305">
        <f>IF(P305=MAX(N305:Q305),IF(K305/SUM(H305:K305)&gt;=0.2,1,0),0)</f>
        <v>0</v>
      </c>
      <c r="BB305">
        <f>IF(Q305=MAX(N305:Q305),IF((L305+M305)/SUM(L305:M305)&gt;=0.2, 1,0),0)</f>
        <v>0</v>
      </c>
      <c r="BC305">
        <f>IF(Q305=MAX(N305:Q305),IF(M305/SUM(L305:M305)&gt;=0.2, 1,0),0)</f>
        <v>0</v>
      </c>
    </row>
    <row r="306" spans="1:55" x14ac:dyDescent="0.25">
      <c r="A306" t="s">
        <v>24</v>
      </c>
      <c r="B306" t="s">
        <v>18</v>
      </c>
      <c r="C306" t="s">
        <v>34</v>
      </c>
      <c r="D306" s="6">
        <v>1</v>
      </c>
      <c r="E306" s="7">
        <v>0</v>
      </c>
      <c r="F306" s="7">
        <v>0</v>
      </c>
      <c r="G306" s="7">
        <v>0</v>
      </c>
      <c r="H306" s="8">
        <v>0</v>
      </c>
      <c r="I306" s="8">
        <v>0</v>
      </c>
      <c r="J306" s="8">
        <v>0</v>
      </c>
      <c r="K306" s="8">
        <v>0</v>
      </c>
      <c r="L306" s="9">
        <v>0</v>
      </c>
      <c r="M306" s="9">
        <v>0</v>
      </c>
      <c r="N306" s="15">
        <f t="shared" si="82"/>
        <v>1</v>
      </c>
      <c r="O306" s="15">
        <f t="shared" si="83"/>
        <v>0</v>
      </c>
      <c r="P306" s="15">
        <f t="shared" si="84"/>
        <v>0</v>
      </c>
      <c r="Q306" s="15">
        <f t="shared" si="85"/>
        <v>0</v>
      </c>
      <c r="AT306">
        <f t="shared" si="86"/>
        <v>1</v>
      </c>
      <c r="AU306">
        <f>IF(O306=MAX(N306:Q306),IF(AND((G306+F306+E306)/SUM(E306:G306)&gt;=0.2,AV306=0),1,0),0)</f>
        <v>0</v>
      </c>
      <c r="AV306">
        <f>IF(O306=MAX(N306:Q306),IF(AND((G306+F306)/SUM(E306:G306)&gt;=0.2,AW306=0),1,0),0)</f>
        <v>0</v>
      </c>
      <c r="AW306">
        <f>IF(O306=MAX(N306:Q306),IF(G306/SUM(E306:G306)&gt;=0.2,1,0),0)</f>
        <v>0</v>
      </c>
      <c r="AX306">
        <f>IF(P306=MAX(N306:Q306),IF(AND((K306+J306+I306+H306)/SUM(H306:K306)&gt;=0.2,AZ306=0),1,0),0)</f>
        <v>0</v>
      </c>
      <c r="AY306">
        <f>IF(P306=MAX(N306:Q306),IF(AND((K306+J306+I306)/SUM(H306:K306)&gt;=0.2,AZ306=0),1,0),0)</f>
        <v>0</v>
      </c>
      <c r="AZ306">
        <f>IF(P306=MAX(N306:Q306),IF(AND((K306+J306)/SUM(H306:K306)&gt;=0.2,AW306=0),1,0),0)</f>
        <v>0</v>
      </c>
      <c r="BA306">
        <f>IF(P306=MAX(N306:Q306),IF(K306/SUM(H306:K306)&gt;=0.2,1,0),0)</f>
        <v>0</v>
      </c>
      <c r="BB306">
        <f>IF(Q306=MAX(N306:Q306),IF((L306+M306)/SUM(L306:M306)&gt;=0.2, 1,0),0)</f>
        <v>0</v>
      </c>
      <c r="BC306">
        <f>IF(Q306=MAX(N306:Q306),IF(M306/SUM(L306:M306)&gt;=0.2, 1,0),0)</f>
        <v>0</v>
      </c>
    </row>
    <row r="307" spans="1:55" x14ac:dyDescent="0.25">
      <c r="A307" t="s">
        <v>24</v>
      </c>
      <c r="B307" t="s">
        <v>19</v>
      </c>
      <c r="C307" t="s">
        <v>34</v>
      </c>
      <c r="D307" s="6">
        <v>1</v>
      </c>
      <c r="E307" s="7">
        <v>0</v>
      </c>
      <c r="F307" s="7">
        <v>0</v>
      </c>
      <c r="G307" s="7">
        <v>0</v>
      </c>
      <c r="H307" s="8">
        <v>0</v>
      </c>
      <c r="I307" s="8">
        <v>0</v>
      </c>
      <c r="J307" s="8">
        <v>0</v>
      </c>
      <c r="K307" s="8">
        <v>0</v>
      </c>
      <c r="L307" s="9">
        <v>0</v>
      </c>
      <c r="M307" s="9">
        <v>0</v>
      </c>
      <c r="N307" s="15">
        <f t="shared" si="82"/>
        <v>1</v>
      </c>
      <c r="O307" s="15">
        <f t="shared" si="83"/>
        <v>0</v>
      </c>
      <c r="P307" s="15">
        <f t="shared" si="84"/>
        <v>0</v>
      </c>
      <c r="Q307" s="15">
        <f t="shared" si="85"/>
        <v>0</v>
      </c>
      <c r="AT307">
        <f t="shared" si="86"/>
        <v>1</v>
      </c>
      <c r="AU307">
        <f>IF(O307=MAX(N307:Q307),IF(AND((G307+F307+E307)/SUM(E307:G307)&gt;=0.2,AV307=0),1,0),0)</f>
        <v>0</v>
      </c>
      <c r="AV307">
        <f>IF(O307=MAX(N307:Q307),IF(AND((G307+F307)/SUM(E307:G307)&gt;=0.2,AW307=0),1,0),0)</f>
        <v>0</v>
      </c>
      <c r="AW307">
        <f>IF(O307=MAX(N307:Q307),IF(G307/SUM(E307:G307)&gt;=0.2,1,0),0)</f>
        <v>0</v>
      </c>
      <c r="AX307">
        <f>IF(P307=MAX(N307:Q307),IF(AND((K307+J307+I307+H307)/SUM(H307:K307)&gt;=0.2,AZ307=0),1,0),0)</f>
        <v>0</v>
      </c>
      <c r="AY307">
        <f>IF(P307=MAX(N307:Q307),IF(AND((K307+J307+I307)/SUM(H307:K307)&gt;=0.2,AZ307=0),1,0),0)</f>
        <v>0</v>
      </c>
      <c r="AZ307">
        <f>IF(P307=MAX(N307:Q307),IF(AND((K307+J307)/SUM(H307:K307)&gt;=0.2,AW307=0),1,0),0)</f>
        <v>0</v>
      </c>
      <c r="BA307">
        <f>IF(P307=MAX(N307:Q307),IF(K307/SUM(H307:K307)&gt;=0.2,1,0),0)</f>
        <v>0</v>
      </c>
      <c r="BB307">
        <f>IF(Q307=MAX(N307:Q307),IF((L307+M307)/SUM(L307:M307)&gt;=0.2, 1,0),0)</f>
        <v>0</v>
      </c>
      <c r="BC307">
        <f>IF(Q307=MAX(N307:Q307),IF(M307/SUM(L307:M307)&gt;=0.2, 1,0),0)</f>
        <v>0</v>
      </c>
    </row>
    <row r="308" spans="1:55" x14ac:dyDescent="0.25">
      <c r="A308" t="s">
        <v>24</v>
      </c>
      <c r="B308" t="s">
        <v>20</v>
      </c>
      <c r="C308" t="s">
        <v>34</v>
      </c>
      <c r="D308" s="6">
        <v>1</v>
      </c>
      <c r="E308" s="7">
        <v>0</v>
      </c>
      <c r="F308" s="7">
        <v>0</v>
      </c>
      <c r="G308" s="7">
        <v>0</v>
      </c>
      <c r="H308" s="8">
        <v>0</v>
      </c>
      <c r="I308" s="8">
        <v>0</v>
      </c>
      <c r="J308" s="8">
        <v>0</v>
      </c>
      <c r="K308" s="8">
        <v>0</v>
      </c>
      <c r="L308" s="9">
        <v>0</v>
      </c>
      <c r="M308" s="9">
        <v>0</v>
      </c>
      <c r="N308" s="15">
        <f t="shared" si="82"/>
        <v>1</v>
      </c>
      <c r="O308" s="15">
        <f t="shared" si="83"/>
        <v>0</v>
      </c>
      <c r="P308" s="15">
        <f t="shared" si="84"/>
        <v>0</v>
      </c>
      <c r="Q308" s="15">
        <f t="shared" si="85"/>
        <v>0</v>
      </c>
      <c r="AT308">
        <f t="shared" si="86"/>
        <v>1</v>
      </c>
      <c r="AU308">
        <f>IF(O308=MAX(N308:Q308),IF(AND((G308+F308+E308)/SUM(E308:G308)&gt;=0.2,AV308=0),1,0),0)</f>
        <v>0</v>
      </c>
      <c r="AV308">
        <f>IF(O308=MAX(N308:Q308),IF(AND((G308+F308)/SUM(E308:G308)&gt;=0.2,AW308=0),1,0),0)</f>
        <v>0</v>
      </c>
      <c r="AW308">
        <f>IF(O308=MAX(N308:Q308),IF(G308/SUM(E308:G308)&gt;=0.2,1,0),0)</f>
        <v>0</v>
      </c>
      <c r="AX308">
        <f>IF(P308=MAX(N308:Q308),IF(AND((K308+J308+I308+H308)/SUM(H308:K308)&gt;=0.2,AZ308=0),1,0),0)</f>
        <v>0</v>
      </c>
      <c r="AY308">
        <f>IF(P308=MAX(N308:Q308),IF(AND((K308+J308+I308)/SUM(H308:K308)&gt;=0.2,AZ308=0),1,0),0)</f>
        <v>0</v>
      </c>
      <c r="AZ308">
        <f>IF(P308=MAX(N308:Q308),IF(AND((K308+J308)/SUM(H308:K308)&gt;=0.2,AW308=0),1,0),0)</f>
        <v>0</v>
      </c>
      <c r="BA308">
        <f>IF(P308=MAX(N308:Q308),IF(K308/SUM(H308:K308)&gt;=0.2,1,0),0)</f>
        <v>0</v>
      </c>
      <c r="BB308">
        <f>IF(Q308=MAX(N308:Q308),IF((L308+M308)/SUM(L308:M308)&gt;=0.2, 1,0),0)</f>
        <v>0</v>
      </c>
      <c r="BC308">
        <f>IF(Q308=MAX(N308:Q308),IF(M308/SUM(L308:M308)&gt;=0.2, 1,0),0)</f>
        <v>0</v>
      </c>
    </row>
    <row r="309" spans="1:55" x14ac:dyDescent="0.25">
      <c r="A309" t="s">
        <v>24</v>
      </c>
      <c r="B309" t="s">
        <v>21</v>
      </c>
      <c r="C309" t="s">
        <v>34</v>
      </c>
      <c r="D309" s="6">
        <v>1</v>
      </c>
      <c r="E309" s="7">
        <v>0</v>
      </c>
      <c r="F309" s="7">
        <v>0</v>
      </c>
      <c r="G309" s="7">
        <v>0</v>
      </c>
      <c r="H309" s="8">
        <v>0</v>
      </c>
      <c r="I309" s="8">
        <v>0</v>
      </c>
      <c r="J309" s="8">
        <v>0</v>
      </c>
      <c r="K309" s="8">
        <v>0</v>
      </c>
      <c r="L309" s="9">
        <v>0</v>
      </c>
      <c r="M309" s="9">
        <v>0</v>
      </c>
      <c r="N309" s="15">
        <f t="shared" si="82"/>
        <v>1</v>
      </c>
      <c r="O309" s="15">
        <f t="shared" si="83"/>
        <v>0</v>
      </c>
      <c r="P309" s="15">
        <f t="shared" si="84"/>
        <v>0</v>
      </c>
      <c r="Q309" s="15">
        <f t="shared" si="85"/>
        <v>0</v>
      </c>
      <c r="AT309">
        <f t="shared" si="86"/>
        <v>1</v>
      </c>
      <c r="AU309">
        <f>IF(O309=MAX(N309:Q309),IF(AND((G309+F309+E309)/SUM(E309:G309)&gt;=0.2,AV309=0),1,0),0)</f>
        <v>0</v>
      </c>
      <c r="AV309">
        <f>IF(O309=MAX(N309:Q309),IF(AND((G309+F309)/SUM(E309:G309)&gt;=0.2,AW309=0),1,0),0)</f>
        <v>0</v>
      </c>
      <c r="AW309">
        <f>IF(O309=MAX(N309:Q309),IF(G309/SUM(E309:G309)&gt;=0.2,1,0),0)</f>
        <v>0</v>
      </c>
      <c r="AX309">
        <f>IF(P309=MAX(N309:Q309),IF(AND((K309+J309+I309+H309)/SUM(H309:K309)&gt;=0.2,AZ309=0),1,0),0)</f>
        <v>0</v>
      </c>
      <c r="AY309">
        <f>IF(P309=MAX(N309:Q309),IF(AND((K309+J309+I309)/SUM(H309:K309)&gt;=0.2,AZ309=0),1,0),0)</f>
        <v>0</v>
      </c>
      <c r="AZ309">
        <f>IF(P309=MAX(N309:Q309),IF(AND((K309+J309)/SUM(H309:K309)&gt;=0.2,AW309=0),1,0),0)</f>
        <v>0</v>
      </c>
      <c r="BA309">
        <f>IF(P309=MAX(N309:Q309),IF(K309/SUM(H309:K309)&gt;=0.2,1,0),0)</f>
        <v>0</v>
      </c>
      <c r="BB309">
        <f>IF(Q309=MAX(N309:Q309),IF((L309+M309)/SUM(L309:M309)&gt;=0.2, 1,0),0)</f>
        <v>0</v>
      </c>
      <c r="BC309">
        <f>IF(Q309=MAX(N309:Q309),IF(M309/SUM(L309:M309)&gt;=0.2, 1,0),0)</f>
        <v>0</v>
      </c>
    </row>
    <row r="310" spans="1:55" x14ac:dyDescent="0.25">
      <c r="A310" t="s">
        <v>25</v>
      </c>
      <c r="B310" t="s">
        <v>14</v>
      </c>
      <c r="C310" t="s">
        <v>34</v>
      </c>
      <c r="D310" s="6">
        <v>1</v>
      </c>
      <c r="E310" s="7">
        <v>0</v>
      </c>
      <c r="F310" s="7">
        <v>0</v>
      </c>
      <c r="G310" s="7">
        <v>0</v>
      </c>
      <c r="H310" s="8">
        <v>0</v>
      </c>
      <c r="I310" s="8">
        <v>0</v>
      </c>
      <c r="J310" s="8">
        <v>0</v>
      </c>
      <c r="K310" s="8">
        <v>0</v>
      </c>
      <c r="L310" s="9">
        <v>0</v>
      </c>
      <c r="M310" s="9">
        <v>0</v>
      </c>
      <c r="N310" s="15">
        <f t="shared" si="82"/>
        <v>1</v>
      </c>
      <c r="O310" s="15">
        <f t="shared" si="83"/>
        <v>0</v>
      </c>
      <c r="P310" s="15">
        <f t="shared" si="84"/>
        <v>0</v>
      </c>
      <c r="Q310" s="15">
        <f t="shared" si="85"/>
        <v>0</v>
      </c>
      <c r="AT310">
        <f t="shared" si="86"/>
        <v>1</v>
      </c>
      <c r="AU310">
        <f>IF(O310=MAX(N310:Q310),IF(AND((G310+F310+E310)/SUM(E310:G310)&gt;=0.2,AV310=0),1,0),0)</f>
        <v>0</v>
      </c>
      <c r="AV310">
        <f>IF(O310=MAX(N310:Q310),IF(AND((G310+F310)/SUM(E310:G310)&gt;=0.2,AW310=0),1,0),0)</f>
        <v>0</v>
      </c>
      <c r="AW310">
        <f>IF(O310=MAX(N310:Q310),IF(G310/SUM(E310:G310)&gt;=0.2,1,0),0)</f>
        <v>0</v>
      </c>
      <c r="AX310">
        <f>IF(P310=MAX(N310:Q310),IF(AND((K310+J310+I310+H310)/SUM(H310:K310)&gt;=0.2,AZ310=0),1,0),0)</f>
        <v>0</v>
      </c>
      <c r="AY310">
        <f>IF(P310=MAX(N310:Q310),IF(AND((K310+J310+I310)/SUM(H310:K310)&gt;=0.2,AZ310=0),1,0),0)</f>
        <v>0</v>
      </c>
      <c r="AZ310">
        <f>IF(P310=MAX(N310:Q310),IF(AND((K310+J310)/SUM(H310:K310)&gt;=0.2,AW310=0),1,0),0)</f>
        <v>0</v>
      </c>
      <c r="BA310">
        <f>IF(P310=MAX(N310:Q310),IF(K310/SUM(H310:K310)&gt;=0.2,1,0),0)</f>
        <v>0</v>
      </c>
      <c r="BB310">
        <f>IF(Q310=MAX(N310:Q310),IF((L310+M310)/SUM(L310:M310)&gt;=0.2, 1,0),0)</f>
        <v>0</v>
      </c>
      <c r="BC310">
        <f>IF(Q310=MAX(N310:Q310),IF(M310/SUM(L310:M310)&gt;=0.2, 1,0),0)</f>
        <v>0</v>
      </c>
    </row>
    <row r="311" spans="1:55" x14ac:dyDescent="0.25">
      <c r="A311" t="s">
        <v>25</v>
      </c>
      <c r="B311" t="s">
        <v>16</v>
      </c>
      <c r="C311" t="s">
        <v>34</v>
      </c>
      <c r="D311" s="6">
        <v>1</v>
      </c>
      <c r="E311" s="7">
        <v>0</v>
      </c>
      <c r="F311" s="7">
        <v>0</v>
      </c>
      <c r="G311" s="7">
        <v>0</v>
      </c>
      <c r="H311" s="8">
        <v>0</v>
      </c>
      <c r="I311" s="8">
        <v>0</v>
      </c>
      <c r="J311" s="8">
        <v>0</v>
      </c>
      <c r="K311" s="8">
        <v>0</v>
      </c>
      <c r="L311" s="9">
        <v>0</v>
      </c>
      <c r="M311" s="9">
        <v>0</v>
      </c>
      <c r="N311" s="15">
        <f t="shared" si="82"/>
        <v>1</v>
      </c>
      <c r="O311" s="15">
        <f t="shared" si="83"/>
        <v>0</v>
      </c>
      <c r="P311" s="15">
        <f t="shared" si="84"/>
        <v>0</v>
      </c>
      <c r="Q311" s="15">
        <f t="shared" si="85"/>
        <v>0</v>
      </c>
      <c r="AT311">
        <f t="shared" si="86"/>
        <v>1</v>
      </c>
      <c r="AU311">
        <f>IF(O311=MAX(N311:Q311),IF(AND((G311+F311+E311)/SUM(E311:G311)&gt;=0.2,AV311=0),1,0),0)</f>
        <v>0</v>
      </c>
      <c r="AV311">
        <f>IF(O311=MAX(N311:Q311),IF(AND((G311+F311)/SUM(E311:G311)&gt;=0.2,AW311=0),1,0),0)</f>
        <v>0</v>
      </c>
      <c r="AW311">
        <f>IF(O311=MAX(N311:Q311),IF(G311/SUM(E311:G311)&gt;=0.2,1,0),0)</f>
        <v>0</v>
      </c>
      <c r="AX311">
        <f>IF(P311=MAX(N311:Q311),IF(AND((K311+J311+I311+H311)/SUM(H311:K311)&gt;=0.2,AZ311=0),1,0),0)</f>
        <v>0</v>
      </c>
      <c r="AY311">
        <f>IF(P311=MAX(N311:Q311),IF(AND((K311+J311+I311)/SUM(H311:K311)&gt;=0.2,AZ311=0),1,0),0)</f>
        <v>0</v>
      </c>
      <c r="AZ311">
        <f>IF(P311=MAX(N311:Q311),IF(AND((K311+J311)/SUM(H311:K311)&gt;=0.2,AW311=0),1,0),0)</f>
        <v>0</v>
      </c>
      <c r="BA311">
        <f>IF(P311=MAX(N311:Q311),IF(K311/SUM(H311:K311)&gt;=0.2,1,0),0)</f>
        <v>0</v>
      </c>
      <c r="BB311">
        <f>IF(Q311=MAX(N311:Q311),IF((L311+M311)/SUM(L311:M311)&gt;=0.2, 1,0),0)</f>
        <v>0</v>
      </c>
      <c r="BC311">
        <f>IF(Q311=MAX(N311:Q311),IF(M311/SUM(L311:M311)&gt;=0.2, 1,0),0)</f>
        <v>0</v>
      </c>
    </row>
    <row r="312" spans="1:55" x14ac:dyDescent="0.25">
      <c r="A312" t="s">
        <v>25</v>
      </c>
      <c r="B312" t="s">
        <v>17</v>
      </c>
      <c r="C312" t="s">
        <v>34</v>
      </c>
      <c r="D312" s="6">
        <v>1</v>
      </c>
      <c r="E312" s="7">
        <v>0</v>
      </c>
      <c r="F312" s="7">
        <v>0</v>
      </c>
      <c r="G312" s="7">
        <v>0</v>
      </c>
      <c r="H312" s="8">
        <v>0</v>
      </c>
      <c r="I312" s="8">
        <v>0</v>
      </c>
      <c r="J312" s="8">
        <v>0</v>
      </c>
      <c r="K312" s="8">
        <v>0</v>
      </c>
      <c r="L312" s="9">
        <v>0</v>
      </c>
      <c r="M312" s="9">
        <v>0</v>
      </c>
      <c r="N312" s="15">
        <f t="shared" si="82"/>
        <v>1</v>
      </c>
      <c r="O312" s="15">
        <f t="shared" si="83"/>
        <v>0</v>
      </c>
      <c r="P312" s="15">
        <f t="shared" si="84"/>
        <v>0</v>
      </c>
      <c r="Q312" s="15">
        <f t="shared" si="85"/>
        <v>0</v>
      </c>
      <c r="AT312">
        <f t="shared" si="86"/>
        <v>1</v>
      </c>
      <c r="AU312">
        <f>IF(O312=MAX(N312:Q312),IF(AND((G312+F312+E312)/SUM(E312:G312)&gt;=0.2,AV312=0),1,0),0)</f>
        <v>0</v>
      </c>
      <c r="AV312">
        <f>IF(O312=MAX(N312:Q312),IF(AND((G312+F312)/SUM(E312:G312)&gt;=0.2,AW312=0),1,0),0)</f>
        <v>0</v>
      </c>
      <c r="AW312">
        <f>IF(O312=MAX(N312:Q312),IF(G312/SUM(E312:G312)&gt;=0.2,1,0),0)</f>
        <v>0</v>
      </c>
      <c r="AX312">
        <f>IF(P312=MAX(N312:Q312),IF(AND((K312+J312+I312+H312)/SUM(H312:K312)&gt;=0.2,AZ312=0),1,0),0)</f>
        <v>0</v>
      </c>
      <c r="AY312">
        <f>IF(P312=MAX(N312:Q312),IF(AND((K312+J312+I312)/SUM(H312:K312)&gt;=0.2,AZ312=0),1,0),0)</f>
        <v>0</v>
      </c>
      <c r="AZ312">
        <f>IF(P312=MAX(N312:Q312),IF(AND((K312+J312)/SUM(H312:K312)&gt;=0.2,AW312=0),1,0),0)</f>
        <v>0</v>
      </c>
      <c r="BA312">
        <f>IF(P312=MAX(N312:Q312),IF(K312/SUM(H312:K312)&gt;=0.2,1,0),0)</f>
        <v>0</v>
      </c>
      <c r="BB312">
        <f>IF(Q312=MAX(N312:Q312),IF((L312+M312)/SUM(L312:M312)&gt;=0.2, 1,0),0)</f>
        <v>0</v>
      </c>
      <c r="BC312">
        <f>IF(Q312=MAX(N312:Q312),IF(M312/SUM(L312:M312)&gt;=0.2, 1,0),0)</f>
        <v>0</v>
      </c>
    </row>
    <row r="313" spans="1:55" x14ac:dyDescent="0.25">
      <c r="A313" t="s">
        <v>25</v>
      </c>
      <c r="B313" t="s">
        <v>18</v>
      </c>
      <c r="C313" t="s">
        <v>34</v>
      </c>
      <c r="D313" s="6">
        <v>1</v>
      </c>
      <c r="E313" s="7">
        <v>0</v>
      </c>
      <c r="F313" s="7">
        <v>0</v>
      </c>
      <c r="G313" s="7">
        <v>0</v>
      </c>
      <c r="H313" s="8">
        <v>0</v>
      </c>
      <c r="I313" s="8">
        <v>0</v>
      </c>
      <c r="J313" s="8">
        <v>0</v>
      </c>
      <c r="K313" s="8">
        <v>0</v>
      </c>
      <c r="L313" s="9">
        <v>0</v>
      </c>
      <c r="M313" s="9">
        <v>0</v>
      </c>
      <c r="N313" s="15">
        <f t="shared" si="82"/>
        <v>1</v>
      </c>
      <c r="O313" s="15">
        <f t="shared" si="83"/>
        <v>0</v>
      </c>
      <c r="P313" s="15">
        <f t="shared" si="84"/>
        <v>0</v>
      </c>
      <c r="Q313" s="15">
        <f t="shared" si="85"/>
        <v>0</v>
      </c>
      <c r="AT313">
        <f t="shared" si="86"/>
        <v>1</v>
      </c>
      <c r="AU313">
        <f>IF(O313=MAX(N313:Q313),IF(AND((G313+F313+E313)/SUM(E313:G313)&gt;=0.2,AV313=0),1,0),0)</f>
        <v>0</v>
      </c>
      <c r="AV313">
        <f>IF(O313=MAX(N313:Q313),IF(AND((G313+F313)/SUM(E313:G313)&gt;=0.2,AW313=0),1,0),0)</f>
        <v>0</v>
      </c>
      <c r="AW313">
        <f>IF(O313=MAX(N313:Q313),IF(G313/SUM(E313:G313)&gt;=0.2,1,0),0)</f>
        <v>0</v>
      </c>
      <c r="AX313">
        <f>IF(P313=MAX(N313:Q313),IF(AND((K313+J313+I313+H313)/SUM(H313:K313)&gt;=0.2,AZ313=0),1,0),0)</f>
        <v>0</v>
      </c>
      <c r="AY313">
        <f>IF(P313=MAX(N313:Q313),IF(AND((K313+J313+I313)/SUM(H313:K313)&gt;=0.2,AZ313=0),1,0),0)</f>
        <v>0</v>
      </c>
      <c r="AZ313">
        <f>IF(P313=MAX(N313:Q313),IF(AND((K313+J313)/SUM(H313:K313)&gt;=0.2,AW313=0),1,0),0)</f>
        <v>0</v>
      </c>
      <c r="BA313">
        <f>IF(P313=MAX(N313:Q313),IF(K313/SUM(H313:K313)&gt;=0.2,1,0),0)</f>
        <v>0</v>
      </c>
      <c r="BB313">
        <f>IF(Q313=MAX(N313:Q313),IF((L313+M313)/SUM(L313:M313)&gt;=0.2, 1,0),0)</f>
        <v>0</v>
      </c>
      <c r="BC313">
        <f>IF(Q313=MAX(N313:Q313),IF(M313/SUM(L313:M313)&gt;=0.2, 1,0),0)</f>
        <v>0</v>
      </c>
    </row>
    <row r="314" spans="1:55" x14ac:dyDescent="0.25">
      <c r="A314" t="s">
        <v>25</v>
      </c>
      <c r="B314" t="s">
        <v>19</v>
      </c>
      <c r="C314" t="s">
        <v>34</v>
      </c>
      <c r="D314" s="6">
        <v>1</v>
      </c>
      <c r="E314" s="7">
        <v>0</v>
      </c>
      <c r="F314" s="7">
        <v>0</v>
      </c>
      <c r="G314" s="7">
        <v>0</v>
      </c>
      <c r="H314" s="8">
        <v>0</v>
      </c>
      <c r="I314" s="8">
        <v>0</v>
      </c>
      <c r="J314" s="8">
        <v>0</v>
      </c>
      <c r="K314" s="8">
        <v>0</v>
      </c>
      <c r="L314" s="9">
        <v>0</v>
      </c>
      <c r="M314" s="9">
        <v>0</v>
      </c>
      <c r="N314" s="15">
        <f t="shared" si="82"/>
        <v>1</v>
      </c>
      <c r="O314" s="15">
        <f t="shared" si="83"/>
        <v>0</v>
      </c>
      <c r="P314" s="15">
        <f t="shared" si="84"/>
        <v>0</v>
      </c>
      <c r="Q314" s="15">
        <f t="shared" si="85"/>
        <v>0</v>
      </c>
      <c r="AT314">
        <f t="shared" si="86"/>
        <v>1</v>
      </c>
      <c r="AU314">
        <f>IF(O314=MAX(N314:Q314),IF(AND((G314+F314+E314)/SUM(E314:G314)&gt;=0.2,AV314=0),1,0),0)</f>
        <v>0</v>
      </c>
      <c r="AV314">
        <f>IF(O314=MAX(N314:Q314),IF(AND((G314+F314)/SUM(E314:G314)&gt;=0.2,AW314=0),1,0),0)</f>
        <v>0</v>
      </c>
      <c r="AW314">
        <f>IF(O314=MAX(N314:Q314),IF(G314/SUM(E314:G314)&gt;=0.2,1,0),0)</f>
        <v>0</v>
      </c>
      <c r="AX314">
        <f>IF(P314=MAX(N314:Q314),IF(AND((K314+J314+I314+H314)/SUM(H314:K314)&gt;=0.2,AZ314=0),1,0),0)</f>
        <v>0</v>
      </c>
      <c r="AY314">
        <f>IF(P314=MAX(N314:Q314),IF(AND((K314+J314+I314)/SUM(H314:K314)&gt;=0.2,AZ314=0),1,0),0)</f>
        <v>0</v>
      </c>
      <c r="AZ314">
        <f>IF(P314=MAX(N314:Q314),IF(AND((K314+J314)/SUM(H314:K314)&gt;=0.2,AW314=0),1,0),0)</f>
        <v>0</v>
      </c>
      <c r="BA314">
        <f>IF(P314=MAX(N314:Q314),IF(K314/SUM(H314:K314)&gt;=0.2,1,0),0)</f>
        <v>0</v>
      </c>
      <c r="BB314">
        <f>IF(Q314=MAX(N314:Q314),IF((L314+M314)/SUM(L314:M314)&gt;=0.2, 1,0),0)</f>
        <v>0</v>
      </c>
      <c r="BC314">
        <f>IF(Q314=MAX(N314:Q314),IF(M314/SUM(L314:M314)&gt;=0.2, 1,0),0)</f>
        <v>0</v>
      </c>
    </row>
    <row r="315" spans="1:55" x14ac:dyDescent="0.25">
      <c r="A315" t="s">
        <v>25</v>
      </c>
      <c r="B315" t="s">
        <v>20</v>
      </c>
      <c r="C315" t="s">
        <v>34</v>
      </c>
      <c r="D315" s="6">
        <v>1</v>
      </c>
      <c r="E315" s="7">
        <v>0</v>
      </c>
      <c r="F315" s="7">
        <v>0</v>
      </c>
      <c r="G315" s="7">
        <v>0</v>
      </c>
      <c r="H315" s="8">
        <v>0</v>
      </c>
      <c r="I315" s="8">
        <v>0</v>
      </c>
      <c r="J315" s="8">
        <v>0</v>
      </c>
      <c r="K315" s="8">
        <v>0</v>
      </c>
      <c r="L315" s="9">
        <v>0</v>
      </c>
      <c r="M315" s="9">
        <v>0</v>
      </c>
      <c r="N315" s="15">
        <f t="shared" si="82"/>
        <v>1</v>
      </c>
      <c r="O315" s="15">
        <f t="shared" si="83"/>
        <v>0</v>
      </c>
      <c r="P315" s="15">
        <f t="shared" si="84"/>
        <v>0</v>
      </c>
      <c r="Q315" s="15">
        <f t="shared" si="85"/>
        <v>0</v>
      </c>
      <c r="AT315">
        <f t="shared" si="86"/>
        <v>1</v>
      </c>
      <c r="AU315">
        <f>IF(O315=MAX(N315:Q315),IF(AND((G315+F315+E315)/SUM(E315:G315)&gt;=0.2,AV315=0),1,0),0)</f>
        <v>0</v>
      </c>
      <c r="AV315">
        <f>IF(O315=MAX(N315:Q315),IF(AND((G315+F315)/SUM(E315:G315)&gt;=0.2,AW315=0),1,0),0)</f>
        <v>0</v>
      </c>
      <c r="AW315">
        <f>IF(O315=MAX(N315:Q315),IF(G315/SUM(E315:G315)&gt;=0.2,1,0),0)</f>
        <v>0</v>
      </c>
      <c r="AX315">
        <f>IF(P315=MAX(N315:Q315),IF(AND((K315+J315+I315+H315)/SUM(H315:K315)&gt;=0.2,AZ315=0),1,0),0)</f>
        <v>0</v>
      </c>
      <c r="AY315">
        <f>IF(P315=MAX(N315:Q315),IF(AND((K315+J315+I315)/SUM(H315:K315)&gt;=0.2,AZ315=0),1,0),0)</f>
        <v>0</v>
      </c>
      <c r="AZ315">
        <f>IF(P315=MAX(N315:Q315),IF(AND((K315+J315)/SUM(H315:K315)&gt;=0.2,AW315=0),1,0),0)</f>
        <v>0</v>
      </c>
      <c r="BA315">
        <f>IF(P315=MAX(N315:Q315),IF(K315/SUM(H315:K315)&gt;=0.2,1,0),0)</f>
        <v>0</v>
      </c>
      <c r="BB315">
        <f>IF(Q315=MAX(N315:Q315),IF((L315+M315)/SUM(L315:M315)&gt;=0.2, 1,0),0)</f>
        <v>0</v>
      </c>
      <c r="BC315">
        <f>IF(Q315=MAX(N315:Q315),IF(M315/SUM(L315:M315)&gt;=0.2, 1,0),0)</f>
        <v>0</v>
      </c>
    </row>
    <row r="316" spans="1:55" x14ac:dyDescent="0.25">
      <c r="A316" t="s">
        <v>25</v>
      </c>
      <c r="B316" t="s">
        <v>21</v>
      </c>
      <c r="C316" t="s">
        <v>34</v>
      </c>
      <c r="D316" s="6">
        <v>1</v>
      </c>
      <c r="E316" s="7">
        <v>0</v>
      </c>
      <c r="F316" s="7">
        <v>0</v>
      </c>
      <c r="G316" s="7">
        <v>0</v>
      </c>
      <c r="H316" s="8">
        <v>0</v>
      </c>
      <c r="I316" s="8">
        <v>0</v>
      </c>
      <c r="J316" s="8">
        <v>0</v>
      </c>
      <c r="K316" s="8">
        <v>0</v>
      </c>
      <c r="L316" s="9">
        <v>0</v>
      </c>
      <c r="M316" s="9">
        <v>0</v>
      </c>
      <c r="N316" s="15">
        <f t="shared" si="82"/>
        <v>1</v>
      </c>
      <c r="O316" s="15">
        <f t="shared" si="83"/>
        <v>0</v>
      </c>
      <c r="P316" s="15">
        <f t="shared" si="84"/>
        <v>0</v>
      </c>
      <c r="Q316" s="15">
        <f t="shared" si="85"/>
        <v>0</v>
      </c>
      <c r="AT316">
        <f t="shared" si="86"/>
        <v>1</v>
      </c>
      <c r="AU316">
        <f>IF(O316=MAX(N316:Q316),IF(AND((G316+F316+E316)/SUM(E316:G316)&gt;=0.2,AV316=0),1,0),0)</f>
        <v>0</v>
      </c>
      <c r="AV316">
        <f>IF(O316=MAX(N316:Q316),IF(AND((G316+F316)/SUM(E316:G316)&gt;=0.2,AW316=0),1,0),0)</f>
        <v>0</v>
      </c>
      <c r="AW316">
        <f>IF(O316=MAX(N316:Q316),IF(G316/SUM(E316:G316)&gt;=0.2,1,0),0)</f>
        <v>0</v>
      </c>
      <c r="AX316">
        <f>IF(P316=MAX(N316:Q316),IF(AND((K316+J316+I316+H316)/SUM(H316:K316)&gt;=0.2,AZ316=0),1,0),0)</f>
        <v>0</v>
      </c>
      <c r="AY316">
        <f>IF(P316=MAX(N316:Q316),IF(AND((K316+J316+I316)/SUM(H316:K316)&gt;=0.2,AZ316=0),1,0),0)</f>
        <v>0</v>
      </c>
      <c r="AZ316">
        <f>IF(P316=MAX(N316:Q316),IF(AND((K316+J316)/SUM(H316:K316)&gt;=0.2,AW316=0),1,0),0)</f>
        <v>0</v>
      </c>
      <c r="BA316">
        <f>IF(P316=MAX(N316:Q316),IF(K316/SUM(H316:K316)&gt;=0.2,1,0),0)</f>
        <v>0</v>
      </c>
      <c r="BB316">
        <f>IF(Q316=MAX(N316:Q316),IF((L316+M316)/SUM(L316:M316)&gt;=0.2, 1,0),0)</f>
        <v>0</v>
      </c>
      <c r="BC316">
        <f>IF(Q316=MAX(N316:Q316),IF(M316/SUM(L316:M316)&gt;=0.2, 1,0),0)</f>
        <v>0</v>
      </c>
    </row>
    <row r="317" spans="1:55" x14ac:dyDescent="0.25">
      <c r="A317" t="s">
        <v>26</v>
      </c>
      <c r="B317" t="s">
        <v>14</v>
      </c>
      <c r="C317" t="s">
        <v>34</v>
      </c>
      <c r="D317" s="6">
        <v>1</v>
      </c>
      <c r="E317" s="7">
        <v>0</v>
      </c>
      <c r="F317" s="7">
        <v>0</v>
      </c>
      <c r="G317" s="7">
        <v>0</v>
      </c>
      <c r="H317" s="8">
        <v>0</v>
      </c>
      <c r="I317" s="8">
        <v>0</v>
      </c>
      <c r="J317" s="8">
        <v>0</v>
      </c>
      <c r="K317" s="8">
        <v>0</v>
      </c>
      <c r="L317" s="9">
        <v>0</v>
      </c>
      <c r="M317" s="9">
        <v>0</v>
      </c>
      <c r="N317" s="15">
        <f t="shared" si="82"/>
        <v>1</v>
      </c>
      <c r="O317" s="15">
        <f t="shared" si="83"/>
        <v>0</v>
      </c>
      <c r="P317" s="15">
        <f t="shared" si="84"/>
        <v>0</v>
      </c>
      <c r="Q317" s="15">
        <f t="shared" si="85"/>
        <v>0</v>
      </c>
      <c r="AT317">
        <f t="shared" si="86"/>
        <v>1</v>
      </c>
      <c r="AU317">
        <f>IF(O317=MAX(N317:Q317),IF(AND((G317+F317+E317)/SUM(E317:G317)&gt;=0.2,AV317=0),1,0),0)</f>
        <v>0</v>
      </c>
      <c r="AV317">
        <f>IF(O317=MAX(N317:Q317),IF(AND((G317+F317)/SUM(E317:G317)&gt;=0.2,AW317=0),1,0),0)</f>
        <v>0</v>
      </c>
      <c r="AW317">
        <f>IF(O317=MAX(N317:Q317),IF(G317/SUM(E317:G317)&gt;=0.2,1,0),0)</f>
        <v>0</v>
      </c>
      <c r="AX317">
        <f>IF(P317=MAX(N317:Q317),IF(AND((K317+J317+I317+H317)/SUM(H317:K317)&gt;=0.2,AZ317=0),1,0),0)</f>
        <v>0</v>
      </c>
      <c r="AY317">
        <f>IF(P317=MAX(N317:Q317),IF(AND((K317+J317+I317)/SUM(H317:K317)&gt;=0.2,AZ317=0),1,0),0)</f>
        <v>0</v>
      </c>
      <c r="AZ317">
        <f>IF(P317=MAX(N317:Q317),IF(AND((K317+J317)/SUM(H317:K317)&gt;=0.2,AW317=0),1,0),0)</f>
        <v>0</v>
      </c>
      <c r="BA317">
        <f>IF(P317=MAX(N317:Q317),IF(K317/SUM(H317:K317)&gt;=0.2,1,0),0)</f>
        <v>0</v>
      </c>
      <c r="BB317">
        <f>IF(Q317=MAX(N317:Q317),IF((L317+M317)/SUM(L317:M317)&gt;=0.2, 1,0),0)</f>
        <v>0</v>
      </c>
      <c r="BC317">
        <f>IF(Q317=MAX(N317:Q317),IF(M317/SUM(L317:M317)&gt;=0.2, 1,0),0)</f>
        <v>0</v>
      </c>
    </row>
    <row r="318" spans="1:55" x14ac:dyDescent="0.25">
      <c r="A318" t="s">
        <v>26</v>
      </c>
      <c r="B318" t="s">
        <v>16</v>
      </c>
      <c r="C318" t="s">
        <v>34</v>
      </c>
      <c r="D318" s="6">
        <v>1</v>
      </c>
      <c r="E318" s="7">
        <v>0</v>
      </c>
      <c r="F318" s="7">
        <v>0</v>
      </c>
      <c r="G318" s="7">
        <v>0</v>
      </c>
      <c r="H318" s="8">
        <v>0</v>
      </c>
      <c r="I318" s="8">
        <v>0</v>
      </c>
      <c r="J318" s="8">
        <v>0</v>
      </c>
      <c r="K318" s="8">
        <v>0</v>
      </c>
      <c r="L318" s="9">
        <v>0</v>
      </c>
      <c r="M318" s="9">
        <v>0</v>
      </c>
      <c r="N318" s="15">
        <f t="shared" si="82"/>
        <v>1</v>
      </c>
      <c r="O318" s="15">
        <f t="shared" si="83"/>
        <v>0</v>
      </c>
      <c r="P318" s="15">
        <f t="shared" si="84"/>
        <v>0</v>
      </c>
      <c r="Q318" s="15">
        <f t="shared" si="85"/>
        <v>0</v>
      </c>
      <c r="AT318">
        <f t="shared" si="86"/>
        <v>1</v>
      </c>
      <c r="AU318">
        <f>IF(O318=MAX(N318:Q318),IF(AND((G318+F318+E318)/SUM(E318:G318)&gt;=0.2,AV318=0),1,0),0)</f>
        <v>0</v>
      </c>
      <c r="AV318">
        <f>IF(O318=MAX(N318:Q318),IF(AND((G318+F318)/SUM(E318:G318)&gt;=0.2,AW318=0),1,0),0)</f>
        <v>0</v>
      </c>
      <c r="AW318">
        <f>IF(O318=MAX(N318:Q318),IF(G318/SUM(E318:G318)&gt;=0.2,1,0),0)</f>
        <v>0</v>
      </c>
      <c r="AX318">
        <f>IF(P318=MAX(N318:Q318),IF(AND((K318+J318+I318+H318)/SUM(H318:K318)&gt;=0.2,AZ318=0),1,0),0)</f>
        <v>0</v>
      </c>
      <c r="AY318">
        <f>IF(P318=MAX(N318:Q318),IF(AND((K318+J318+I318)/SUM(H318:K318)&gt;=0.2,AZ318=0),1,0),0)</f>
        <v>0</v>
      </c>
      <c r="AZ318">
        <f>IF(P318=MAX(N318:Q318),IF(AND((K318+J318)/SUM(H318:K318)&gt;=0.2,AW318=0),1,0),0)</f>
        <v>0</v>
      </c>
      <c r="BA318">
        <f>IF(P318=MAX(N318:Q318),IF(K318/SUM(H318:K318)&gt;=0.2,1,0),0)</f>
        <v>0</v>
      </c>
      <c r="BB318">
        <f>IF(Q318=MAX(N318:Q318),IF((L318+M318)/SUM(L318:M318)&gt;=0.2, 1,0),0)</f>
        <v>0</v>
      </c>
      <c r="BC318">
        <f>IF(Q318=MAX(N318:Q318),IF(M318/SUM(L318:M318)&gt;=0.2, 1,0),0)</f>
        <v>0</v>
      </c>
    </row>
    <row r="319" spans="1:55" x14ac:dyDescent="0.25">
      <c r="A319" t="s">
        <v>26</v>
      </c>
      <c r="B319" t="s">
        <v>17</v>
      </c>
      <c r="C319" t="s">
        <v>34</v>
      </c>
      <c r="D319" s="6">
        <v>1</v>
      </c>
      <c r="E319" s="7">
        <v>0</v>
      </c>
      <c r="F319" s="7">
        <v>0</v>
      </c>
      <c r="G319" s="7">
        <v>0</v>
      </c>
      <c r="H319" s="8">
        <v>0</v>
      </c>
      <c r="I319" s="8">
        <v>0</v>
      </c>
      <c r="J319" s="8">
        <v>0</v>
      </c>
      <c r="K319" s="8">
        <v>0</v>
      </c>
      <c r="L319" s="9">
        <v>0</v>
      </c>
      <c r="M319" s="9">
        <v>0</v>
      </c>
      <c r="N319" s="15">
        <f t="shared" si="82"/>
        <v>1</v>
      </c>
      <c r="O319" s="15">
        <f t="shared" si="83"/>
        <v>0</v>
      </c>
      <c r="P319" s="15">
        <f t="shared" si="84"/>
        <v>0</v>
      </c>
      <c r="Q319" s="15">
        <f t="shared" si="85"/>
        <v>0</v>
      </c>
      <c r="AT319">
        <f t="shared" si="86"/>
        <v>1</v>
      </c>
      <c r="AU319">
        <f>IF(O319=MAX(N319:Q319),IF(AND((G319+F319+E319)/SUM(E319:G319)&gt;=0.2,AV319=0),1,0),0)</f>
        <v>0</v>
      </c>
      <c r="AV319">
        <f>IF(O319=MAX(N319:Q319),IF(AND((G319+F319)/SUM(E319:G319)&gt;=0.2,AW319=0),1,0),0)</f>
        <v>0</v>
      </c>
      <c r="AW319">
        <f>IF(O319=MAX(N319:Q319),IF(G319/SUM(E319:G319)&gt;=0.2,1,0),0)</f>
        <v>0</v>
      </c>
      <c r="AX319">
        <f>IF(P319=MAX(N319:Q319),IF(AND((K319+J319+I319+H319)/SUM(H319:K319)&gt;=0.2,AZ319=0),1,0),0)</f>
        <v>0</v>
      </c>
      <c r="AY319">
        <f>IF(P319=MAX(N319:Q319),IF(AND((K319+J319+I319)/SUM(H319:K319)&gt;=0.2,AZ319=0),1,0),0)</f>
        <v>0</v>
      </c>
      <c r="AZ319">
        <f>IF(P319=MAX(N319:Q319),IF(AND((K319+J319)/SUM(H319:K319)&gt;=0.2,AW319=0),1,0),0)</f>
        <v>0</v>
      </c>
      <c r="BA319">
        <f>IF(P319=MAX(N319:Q319),IF(K319/SUM(H319:K319)&gt;=0.2,1,0),0)</f>
        <v>0</v>
      </c>
      <c r="BB319">
        <f>IF(Q319=MAX(N319:Q319),IF((L319+M319)/SUM(L319:M319)&gt;=0.2, 1,0),0)</f>
        <v>0</v>
      </c>
      <c r="BC319">
        <f>IF(Q319=MAX(N319:Q319),IF(M319/SUM(L319:M319)&gt;=0.2, 1,0),0)</f>
        <v>0</v>
      </c>
    </row>
    <row r="320" spans="1:55" x14ac:dyDescent="0.25">
      <c r="A320" t="s">
        <v>26</v>
      </c>
      <c r="B320" t="s">
        <v>18</v>
      </c>
      <c r="C320" t="s">
        <v>34</v>
      </c>
      <c r="D320" s="6">
        <v>1</v>
      </c>
      <c r="E320" s="7">
        <v>0</v>
      </c>
      <c r="F320" s="7">
        <v>0</v>
      </c>
      <c r="G320" s="7">
        <v>0</v>
      </c>
      <c r="H320" s="8">
        <v>0</v>
      </c>
      <c r="I320" s="8">
        <v>0</v>
      </c>
      <c r="J320" s="8">
        <v>0</v>
      </c>
      <c r="K320" s="8">
        <v>0</v>
      </c>
      <c r="L320" s="9">
        <v>0</v>
      </c>
      <c r="M320" s="9">
        <v>0</v>
      </c>
      <c r="N320" s="15">
        <f t="shared" si="82"/>
        <v>1</v>
      </c>
      <c r="O320" s="15">
        <f t="shared" si="83"/>
        <v>0</v>
      </c>
      <c r="P320" s="15">
        <f t="shared" si="84"/>
        <v>0</v>
      </c>
      <c r="Q320" s="15">
        <f t="shared" si="85"/>
        <v>0</v>
      </c>
      <c r="AT320">
        <f t="shared" si="86"/>
        <v>1</v>
      </c>
      <c r="AU320">
        <f>IF(O320=MAX(N320:Q320),IF(AND((G320+F320+E320)/SUM(E320:G320)&gt;=0.2,AV320=0),1,0),0)</f>
        <v>0</v>
      </c>
      <c r="AV320">
        <f>IF(O320=MAX(N320:Q320),IF(AND((G320+F320)/SUM(E320:G320)&gt;=0.2,AW320=0),1,0),0)</f>
        <v>0</v>
      </c>
      <c r="AW320">
        <f>IF(O320=MAX(N320:Q320),IF(G320/SUM(E320:G320)&gt;=0.2,1,0),0)</f>
        <v>0</v>
      </c>
      <c r="AX320">
        <f>IF(P320=MAX(N320:Q320),IF(AND((K320+J320+I320+H320)/SUM(H320:K320)&gt;=0.2,AZ320=0),1,0),0)</f>
        <v>0</v>
      </c>
      <c r="AY320">
        <f>IF(P320=MAX(N320:Q320),IF(AND((K320+J320+I320)/SUM(H320:K320)&gt;=0.2,AZ320=0),1,0),0)</f>
        <v>0</v>
      </c>
      <c r="AZ320">
        <f>IF(P320=MAX(N320:Q320),IF(AND((K320+J320)/SUM(H320:K320)&gt;=0.2,AW320=0),1,0),0)</f>
        <v>0</v>
      </c>
      <c r="BA320">
        <f>IF(P320=MAX(N320:Q320),IF(K320/SUM(H320:K320)&gt;=0.2,1,0),0)</f>
        <v>0</v>
      </c>
      <c r="BB320">
        <f>IF(Q320=MAX(N320:Q320),IF((L320+M320)/SUM(L320:M320)&gt;=0.2, 1,0),0)</f>
        <v>0</v>
      </c>
      <c r="BC320">
        <f>IF(Q320=MAX(N320:Q320),IF(M320/SUM(L320:M320)&gt;=0.2, 1,0),0)</f>
        <v>0</v>
      </c>
    </row>
    <row r="321" spans="1:55" x14ac:dyDescent="0.25">
      <c r="A321" t="s">
        <v>26</v>
      </c>
      <c r="B321" t="s">
        <v>19</v>
      </c>
      <c r="C321" t="s">
        <v>34</v>
      </c>
      <c r="D321" s="6">
        <v>1</v>
      </c>
      <c r="E321" s="7">
        <v>0</v>
      </c>
      <c r="F321" s="7">
        <v>0</v>
      </c>
      <c r="G321" s="7">
        <v>0</v>
      </c>
      <c r="H321" s="8">
        <v>0</v>
      </c>
      <c r="I321" s="8">
        <v>0</v>
      </c>
      <c r="J321" s="8">
        <v>0</v>
      </c>
      <c r="K321" s="8">
        <v>0</v>
      </c>
      <c r="L321" s="9">
        <v>0</v>
      </c>
      <c r="M321" s="9">
        <v>0</v>
      </c>
      <c r="N321" s="15">
        <f t="shared" si="82"/>
        <v>1</v>
      </c>
      <c r="O321" s="15">
        <f t="shared" si="83"/>
        <v>0</v>
      </c>
      <c r="P321" s="15">
        <f t="shared" si="84"/>
        <v>0</v>
      </c>
      <c r="Q321" s="15">
        <f t="shared" si="85"/>
        <v>0</v>
      </c>
      <c r="AT321">
        <f t="shared" si="86"/>
        <v>1</v>
      </c>
      <c r="AU321">
        <f>IF(O321=MAX(N321:Q321),IF(AND((G321+F321+E321)/SUM(E321:G321)&gt;=0.2,AV321=0),1,0),0)</f>
        <v>0</v>
      </c>
      <c r="AV321">
        <f>IF(O321=MAX(N321:Q321),IF(AND((G321+F321)/SUM(E321:G321)&gt;=0.2,AW321=0),1,0),0)</f>
        <v>0</v>
      </c>
      <c r="AW321">
        <f>IF(O321=MAX(N321:Q321),IF(G321/SUM(E321:G321)&gt;=0.2,1,0),0)</f>
        <v>0</v>
      </c>
      <c r="AX321">
        <f>IF(P321=MAX(N321:Q321),IF(AND((K321+J321+I321+H321)/SUM(H321:K321)&gt;=0.2,AZ321=0),1,0),0)</f>
        <v>0</v>
      </c>
      <c r="AY321">
        <f>IF(P321=MAX(N321:Q321),IF(AND((K321+J321+I321)/SUM(H321:K321)&gt;=0.2,AZ321=0),1,0),0)</f>
        <v>0</v>
      </c>
      <c r="AZ321">
        <f>IF(P321=MAX(N321:Q321),IF(AND((K321+J321)/SUM(H321:K321)&gt;=0.2,AW321=0),1,0),0)</f>
        <v>0</v>
      </c>
      <c r="BA321">
        <f>IF(P321=MAX(N321:Q321),IF(K321/SUM(H321:K321)&gt;=0.2,1,0),0)</f>
        <v>0</v>
      </c>
      <c r="BB321">
        <f>IF(Q321=MAX(N321:Q321),IF((L321+M321)/SUM(L321:M321)&gt;=0.2, 1,0),0)</f>
        <v>0</v>
      </c>
      <c r="BC321">
        <f>IF(Q321=MAX(N321:Q321),IF(M321/SUM(L321:M321)&gt;=0.2, 1,0),0)</f>
        <v>0</v>
      </c>
    </row>
    <row r="322" spans="1:55" x14ac:dyDescent="0.25">
      <c r="A322" t="s">
        <v>26</v>
      </c>
      <c r="B322" t="s">
        <v>20</v>
      </c>
      <c r="C322" t="s">
        <v>34</v>
      </c>
      <c r="D322" s="6">
        <v>1</v>
      </c>
      <c r="E322" s="7">
        <v>0</v>
      </c>
      <c r="F322" s="7">
        <v>0</v>
      </c>
      <c r="G322" s="7">
        <v>0</v>
      </c>
      <c r="H322" s="8">
        <v>0</v>
      </c>
      <c r="I322" s="8">
        <v>0</v>
      </c>
      <c r="J322" s="8">
        <v>0</v>
      </c>
      <c r="K322" s="8">
        <v>0</v>
      </c>
      <c r="L322" s="9">
        <v>0</v>
      </c>
      <c r="M322" s="9">
        <v>0</v>
      </c>
      <c r="N322" s="15">
        <f t="shared" si="82"/>
        <v>1</v>
      </c>
      <c r="O322" s="15">
        <f t="shared" si="83"/>
        <v>0</v>
      </c>
      <c r="P322" s="15">
        <f t="shared" si="84"/>
        <v>0</v>
      </c>
      <c r="Q322" s="15">
        <f t="shared" si="85"/>
        <v>0</v>
      </c>
      <c r="AT322">
        <f t="shared" si="86"/>
        <v>1</v>
      </c>
      <c r="AU322">
        <f>IF(O322=MAX(N322:Q322),IF(AND((G322+F322+E322)/SUM(E322:G322)&gt;=0.2,AV322=0),1,0),0)</f>
        <v>0</v>
      </c>
      <c r="AV322">
        <f>IF(O322=MAX(N322:Q322),IF(AND((G322+F322)/SUM(E322:G322)&gt;=0.2,AW322=0),1,0),0)</f>
        <v>0</v>
      </c>
      <c r="AW322">
        <f>IF(O322=MAX(N322:Q322),IF(G322/SUM(E322:G322)&gt;=0.2,1,0),0)</f>
        <v>0</v>
      </c>
      <c r="AX322">
        <f>IF(P322=MAX(N322:Q322),IF(AND((K322+J322+I322+H322)/SUM(H322:K322)&gt;=0.2,AZ322=0),1,0),0)</f>
        <v>0</v>
      </c>
      <c r="AY322">
        <f>IF(P322=MAX(N322:Q322),IF(AND((K322+J322+I322)/SUM(H322:K322)&gt;=0.2,AZ322=0),1,0),0)</f>
        <v>0</v>
      </c>
      <c r="AZ322">
        <f>IF(P322=MAX(N322:Q322),IF(AND((K322+J322)/SUM(H322:K322)&gt;=0.2,AW322=0),1,0),0)</f>
        <v>0</v>
      </c>
      <c r="BA322">
        <f>IF(P322=MAX(N322:Q322),IF(K322/SUM(H322:K322)&gt;=0.2,1,0),0)</f>
        <v>0</v>
      </c>
      <c r="BB322">
        <f>IF(Q322=MAX(N322:Q322),IF((L322+M322)/SUM(L322:M322)&gt;=0.2, 1,0),0)</f>
        <v>0</v>
      </c>
      <c r="BC322">
        <f>IF(Q322=MAX(N322:Q322),IF(M322/SUM(L322:M322)&gt;=0.2, 1,0),0)</f>
        <v>0</v>
      </c>
    </row>
    <row r="323" spans="1:55" x14ac:dyDescent="0.25">
      <c r="A323" t="s">
        <v>26</v>
      </c>
      <c r="B323" t="s">
        <v>21</v>
      </c>
      <c r="C323" t="s">
        <v>34</v>
      </c>
      <c r="D323" s="6">
        <v>1</v>
      </c>
      <c r="E323" s="7">
        <v>0</v>
      </c>
      <c r="F323" s="7">
        <v>0</v>
      </c>
      <c r="G323" s="7">
        <v>0</v>
      </c>
      <c r="H323" s="8">
        <v>0</v>
      </c>
      <c r="I323" s="8">
        <v>0</v>
      </c>
      <c r="J323" s="8">
        <v>0</v>
      </c>
      <c r="K323" s="8">
        <v>0</v>
      </c>
      <c r="L323" s="9">
        <v>0</v>
      </c>
      <c r="M323" s="9">
        <v>0</v>
      </c>
      <c r="N323" s="15">
        <f t="shared" ref="N323:N386" si="87">D323</f>
        <v>1</v>
      </c>
      <c r="O323" s="15">
        <f t="shared" ref="O323:O386" si="88">SUM(E323:G323)</f>
        <v>0</v>
      </c>
      <c r="P323" s="15">
        <f t="shared" ref="P323:P386" si="89">SUM(H323:K323)</f>
        <v>0</v>
      </c>
      <c r="Q323" s="15">
        <f t="shared" ref="Q323:Q386" si="90">SUM(L323:M323)</f>
        <v>0</v>
      </c>
      <c r="AT323">
        <f t="shared" ref="AT323:AT386" si="91">IF(N323=MAX(N323:Q323),1,0)</f>
        <v>1</v>
      </c>
      <c r="AU323">
        <f>IF(O323=MAX(N323:Q323),IF(AND((G323+F323+E323)/SUM(E323:G323)&gt;=0.2,AV323=0),1,0),0)</f>
        <v>0</v>
      </c>
      <c r="AV323">
        <f>IF(O323=MAX(N323:Q323),IF(AND((G323+F323)/SUM(E323:G323)&gt;=0.2,AW323=0),1,0),0)</f>
        <v>0</v>
      </c>
      <c r="AW323">
        <f>IF(O323=MAX(N323:Q323),IF(G323/SUM(E323:G323)&gt;=0.2,1,0),0)</f>
        <v>0</v>
      </c>
      <c r="AX323">
        <f>IF(P323=MAX(N323:Q323),IF(AND((K323+J323+I323+H323)/SUM(H323:K323)&gt;=0.2,AZ323=0),1,0),0)</f>
        <v>0</v>
      </c>
      <c r="AY323">
        <f>IF(P323=MAX(N323:Q323),IF(AND((K323+J323+I323)/SUM(H323:K323)&gt;=0.2,AZ323=0),1,0),0)</f>
        <v>0</v>
      </c>
      <c r="AZ323">
        <f>IF(P323=MAX(N323:Q323),IF(AND((K323+J323)/SUM(H323:K323)&gt;=0.2,AW323=0),1,0),0)</f>
        <v>0</v>
      </c>
      <c r="BA323">
        <f>IF(P323=MAX(N323:Q323),IF(K323/SUM(H323:K323)&gt;=0.2,1,0),0)</f>
        <v>0</v>
      </c>
      <c r="BB323">
        <f>IF(Q323=MAX(N323:Q323),IF((L323+M323)/SUM(L323:M323)&gt;=0.2, 1,0),0)</f>
        <v>0</v>
      </c>
      <c r="BC323">
        <f>IF(Q323=MAX(N323:Q323),IF(M323/SUM(L323:M323)&gt;=0.2, 1,0),0)</f>
        <v>0</v>
      </c>
    </row>
    <row r="324" spans="1:55" x14ac:dyDescent="0.25">
      <c r="A324" t="s">
        <v>27</v>
      </c>
      <c r="B324" t="s">
        <v>14</v>
      </c>
      <c r="C324" t="s">
        <v>34</v>
      </c>
      <c r="D324" s="6">
        <v>1</v>
      </c>
      <c r="E324" s="7">
        <v>0</v>
      </c>
      <c r="F324" s="7">
        <v>0</v>
      </c>
      <c r="G324" s="7">
        <v>0</v>
      </c>
      <c r="H324" s="8">
        <v>0</v>
      </c>
      <c r="I324" s="8">
        <v>0</v>
      </c>
      <c r="J324" s="8">
        <v>0</v>
      </c>
      <c r="K324" s="8">
        <v>0</v>
      </c>
      <c r="L324" s="9">
        <v>0</v>
      </c>
      <c r="M324" s="9">
        <v>0</v>
      </c>
      <c r="N324" s="15">
        <f t="shared" si="87"/>
        <v>1</v>
      </c>
      <c r="O324" s="15">
        <f t="shared" si="88"/>
        <v>0</v>
      </c>
      <c r="P324" s="15">
        <f t="shared" si="89"/>
        <v>0</v>
      </c>
      <c r="Q324" s="15">
        <f t="shared" si="90"/>
        <v>0</v>
      </c>
      <c r="AT324">
        <f t="shared" si="91"/>
        <v>1</v>
      </c>
      <c r="AU324">
        <f>IF(O324=MAX(N324:Q324),IF(AND((G324+F324+E324)/SUM(E324:G324)&gt;=0.2,AV324=0),1,0),0)</f>
        <v>0</v>
      </c>
      <c r="AV324">
        <f>IF(O324=MAX(N324:Q324),IF(AND((G324+F324)/SUM(E324:G324)&gt;=0.2,AW324=0),1,0),0)</f>
        <v>0</v>
      </c>
      <c r="AW324">
        <f>IF(O324=MAX(N324:Q324),IF(G324/SUM(E324:G324)&gt;=0.2,1,0),0)</f>
        <v>0</v>
      </c>
      <c r="AX324">
        <f>IF(P324=MAX(N324:Q324),IF(AND((K324+J324+I324+H324)/SUM(H324:K324)&gt;=0.2,AZ324=0),1,0),0)</f>
        <v>0</v>
      </c>
      <c r="AY324">
        <f>IF(P324=MAX(N324:Q324),IF(AND((K324+J324+I324)/SUM(H324:K324)&gt;=0.2,AZ324=0),1,0),0)</f>
        <v>0</v>
      </c>
      <c r="AZ324">
        <f>IF(P324=MAX(N324:Q324),IF(AND((K324+J324)/SUM(H324:K324)&gt;=0.2,AW324=0),1,0),0)</f>
        <v>0</v>
      </c>
      <c r="BA324">
        <f>IF(P324=MAX(N324:Q324),IF(K324/SUM(H324:K324)&gt;=0.2,1,0),0)</f>
        <v>0</v>
      </c>
      <c r="BB324">
        <f>IF(Q324=MAX(N324:Q324),IF((L324+M324)/SUM(L324:M324)&gt;=0.2, 1,0),0)</f>
        <v>0</v>
      </c>
      <c r="BC324">
        <f>IF(Q324=MAX(N324:Q324),IF(M324/SUM(L324:M324)&gt;=0.2, 1,0),0)</f>
        <v>0</v>
      </c>
    </row>
    <row r="325" spans="1:55" x14ac:dyDescent="0.25">
      <c r="A325" t="s">
        <v>27</v>
      </c>
      <c r="B325" t="s">
        <v>16</v>
      </c>
      <c r="C325" t="s">
        <v>34</v>
      </c>
      <c r="D325" s="6">
        <v>1</v>
      </c>
      <c r="E325" s="7">
        <v>0</v>
      </c>
      <c r="F325" s="7">
        <v>0</v>
      </c>
      <c r="G325" s="7">
        <v>0</v>
      </c>
      <c r="H325" s="8">
        <v>0</v>
      </c>
      <c r="I325" s="8">
        <v>0</v>
      </c>
      <c r="J325" s="8">
        <v>0</v>
      </c>
      <c r="K325" s="8">
        <v>0</v>
      </c>
      <c r="L325" s="9">
        <v>0</v>
      </c>
      <c r="M325" s="9">
        <v>0</v>
      </c>
      <c r="N325" s="15">
        <f t="shared" si="87"/>
        <v>1</v>
      </c>
      <c r="O325" s="15">
        <f t="shared" si="88"/>
        <v>0</v>
      </c>
      <c r="P325" s="15">
        <f t="shared" si="89"/>
        <v>0</v>
      </c>
      <c r="Q325" s="15">
        <f t="shared" si="90"/>
        <v>0</v>
      </c>
      <c r="AT325">
        <f t="shared" si="91"/>
        <v>1</v>
      </c>
      <c r="AU325">
        <f>IF(O325=MAX(N325:Q325),IF(AND((G325+F325+E325)/SUM(E325:G325)&gt;=0.2,AV325=0),1,0),0)</f>
        <v>0</v>
      </c>
      <c r="AV325">
        <f>IF(O325=MAX(N325:Q325),IF(AND((G325+F325)/SUM(E325:G325)&gt;=0.2,AW325=0),1,0),0)</f>
        <v>0</v>
      </c>
      <c r="AW325">
        <f>IF(O325=MAX(N325:Q325),IF(G325/SUM(E325:G325)&gt;=0.2,1,0),0)</f>
        <v>0</v>
      </c>
      <c r="AX325">
        <f>IF(P325=MAX(N325:Q325),IF(AND((K325+J325+I325+H325)/SUM(H325:K325)&gt;=0.2,AZ325=0),1,0),0)</f>
        <v>0</v>
      </c>
      <c r="AY325">
        <f>IF(P325=MAX(N325:Q325),IF(AND((K325+J325+I325)/SUM(H325:K325)&gt;=0.2,AZ325=0),1,0),0)</f>
        <v>0</v>
      </c>
      <c r="AZ325">
        <f>IF(P325=MAX(N325:Q325),IF(AND((K325+J325)/SUM(H325:K325)&gt;=0.2,AW325=0),1,0),0)</f>
        <v>0</v>
      </c>
      <c r="BA325">
        <f>IF(P325=MAX(N325:Q325),IF(K325/SUM(H325:K325)&gt;=0.2,1,0),0)</f>
        <v>0</v>
      </c>
      <c r="BB325">
        <f>IF(Q325=MAX(N325:Q325),IF((L325+M325)/SUM(L325:M325)&gt;=0.2, 1,0),0)</f>
        <v>0</v>
      </c>
      <c r="BC325">
        <f>IF(Q325=MAX(N325:Q325),IF(M325/SUM(L325:M325)&gt;=0.2, 1,0),0)</f>
        <v>0</v>
      </c>
    </row>
    <row r="326" spans="1:55" x14ac:dyDescent="0.25">
      <c r="A326" t="s">
        <v>27</v>
      </c>
      <c r="B326" t="s">
        <v>17</v>
      </c>
      <c r="C326" t="s">
        <v>34</v>
      </c>
      <c r="D326" s="6">
        <v>1</v>
      </c>
      <c r="E326" s="7">
        <v>0</v>
      </c>
      <c r="F326" s="7">
        <v>0</v>
      </c>
      <c r="G326" s="7">
        <v>0</v>
      </c>
      <c r="H326" s="8">
        <v>0</v>
      </c>
      <c r="I326" s="8">
        <v>0</v>
      </c>
      <c r="J326" s="8">
        <v>0</v>
      </c>
      <c r="K326" s="8">
        <v>0</v>
      </c>
      <c r="L326" s="9">
        <v>0</v>
      </c>
      <c r="M326" s="9">
        <v>0</v>
      </c>
      <c r="N326" s="15">
        <f t="shared" si="87"/>
        <v>1</v>
      </c>
      <c r="O326" s="15">
        <f t="shared" si="88"/>
        <v>0</v>
      </c>
      <c r="P326" s="15">
        <f t="shared" si="89"/>
        <v>0</v>
      </c>
      <c r="Q326" s="15">
        <f t="shared" si="90"/>
        <v>0</v>
      </c>
      <c r="AT326">
        <f t="shared" si="91"/>
        <v>1</v>
      </c>
      <c r="AU326">
        <f>IF(O326=MAX(N326:Q326),IF(AND((G326+F326+E326)/SUM(E326:G326)&gt;=0.2,AV326=0),1,0),0)</f>
        <v>0</v>
      </c>
      <c r="AV326">
        <f>IF(O326=MAX(N326:Q326),IF(AND((G326+F326)/SUM(E326:G326)&gt;=0.2,AW326=0),1,0),0)</f>
        <v>0</v>
      </c>
      <c r="AW326">
        <f>IF(O326=MAX(N326:Q326),IF(G326/SUM(E326:G326)&gt;=0.2,1,0),0)</f>
        <v>0</v>
      </c>
      <c r="AX326">
        <f>IF(P326=MAX(N326:Q326),IF(AND((K326+J326+I326+H326)/SUM(H326:K326)&gt;=0.2,AZ326=0),1,0),0)</f>
        <v>0</v>
      </c>
      <c r="AY326">
        <f>IF(P326=MAX(N326:Q326),IF(AND((K326+J326+I326)/SUM(H326:K326)&gt;=0.2,AZ326=0),1,0),0)</f>
        <v>0</v>
      </c>
      <c r="AZ326">
        <f>IF(P326=MAX(N326:Q326),IF(AND((K326+J326)/SUM(H326:K326)&gt;=0.2,AW326=0),1,0),0)</f>
        <v>0</v>
      </c>
      <c r="BA326">
        <f>IF(P326=MAX(N326:Q326),IF(K326/SUM(H326:K326)&gt;=0.2,1,0),0)</f>
        <v>0</v>
      </c>
      <c r="BB326">
        <f>IF(Q326=MAX(N326:Q326),IF((L326+M326)/SUM(L326:M326)&gt;=0.2, 1,0),0)</f>
        <v>0</v>
      </c>
      <c r="BC326">
        <f>IF(Q326=MAX(N326:Q326),IF(M326/SUM(L326:M326)&gt;=0.2, 1,0),0)</f>
        <v>0</v>
      </c>
    </row>
    <row r="327" spans="1:55" x14ac:dyDescent="0.25">
      <c r="A327" t="s">
        <v>27</v>
      </c>
      <c r="B327" t="s">
        <v>18</v>
      </c>
      <c r="C327" t="s">
        <v>34</v>
      </c>
      <c r="D327" s="6">
        <v>1</v>
      </c>
      <c r="E327" s="7">
        <v>0</v>
      </c>
      <c r="F327" s="7">
        <v>0</v>
      </c>
      <c r="G327" s="7">
        <v>0</v>
      </c>
      <c r="H327" s="8">
        <v>0</v>
      </c>
      <c r="I327" s="8">
        <v>0</v>
      </c>
      <c r="J327" s="8">
        <v>0</v>
      </c>
      <c r="K327" s="8">
        <v>0</v>
      </c>
      <c r="L327" s="9">
        <v>0</v>
      </c>
      <c r="M327" s="9">
        <v>0</v>
      </c>
      <c r="N327" s="15">
        <f t="shared" si="87"/>
        <v>1</v>
      </c>
      <c r="O327" s="15">
        <f t="shared" si="88"/>
        <v>0</v>
      </c>
      <c r="P327" s="15">
        <f t="shared" si="89"/>
        <v>0</v>
      </c>
      <c r="Q327" s="15">
        <f t="shared" si="90"/>
        <v>0</v>
      </c>
      <c r="AT327">
        <f t="shared" si="91"/>
        <v>1</v>
      </c>
      <c r="AU327">
        <f>IF(O327=MAX(N327:Q327),IF(AND((G327+F327+E327)/SUM(E327:G327)&gt;=0.2,AV327=0),1,0),0)</f>
        <v>0</v>
      </c>
      <c r="AV327">
        <f>IF(O327=MAX(N327:Q327),IF(AND((G327+F327)/SUM(E327:G327)&gt;=0.2,AW327=0),1,0),0)</f>
        <v>0</v>
      </c>
      <c r="AW327">
        <f>IF(O327=MAX(N327:Q327),IF(G327/SUM(E327:G327)&gt;=0.2,1,0),0)</f>
        <v>0</v>
      </c>
      <c r="AX327">
        <f>IF(P327=MAX(N327:Q327),IF(AND((K327+J327+I327+H327)/SUM(H327:K327)&gt;=0.2,AZ327=0),1,0),0)</f>
        <v>0</v>
      </c>
      <c r="AY327">
        <f>IF(P327=MAX(N327:Q327),IF(AND((K327+J327+I327)/SUM(H327:K327)&gt;=0.2,AZ327=0),1,0),0)</f>
        <v>0</v>
      </c>
      <c r="AZ327">
        <f>IF(P327=MAX(N327:Q327),IF(AND((K327+J327)/SUM(H327:K327)&gt;=0.2,AW327=0),1,0),0)</f>
        <v>0</v>
      </c>
      <c r="BA327">
        <f>IF(P327=MAX(N327:Q327),IF(K327/SUM(H327:K327)&gt;=0.2,1,0),0)</f>
        <v>0</v>
      </c>
      <c r="BB327">
        <f>IF(Q327=MAX(N327:Q327),IF((L327+M327)/SUM(L327:M327)&gt;=0.2, 1,0),0)</f>
        <v>0</v>
      </c>
      <c r="BC327">
        <f>IF(Q327=MAX(N327:Q327),IF(M327/SUM(L327:M327)&gt;=0.2, 1,0),0)</f>
        <v>0</v>
      </c>
    </row>
    <row r="328" spans="1:55" x14ac:dyDescent="0.25">
      <c r="A328" t="s">
        <v>27</v>
      </c>
      <c r="B328" t="s">
        <v>19</v>
      </c>
      <c r="C328" t="s">
        <v>34</v>
      </c>
      <c r="D328" s="6">
        <v>1</v>
      </c>
      <c r="E328" s="7">
        <v>0</v>
      </c>
      <c r="F328" s="7">
        <v>0</v>
      </c>
      <c r="G328" s="7">
        <v>0</v>
      </c>
      <c r="H328" s="8">
        <v>0</v>
      </c>
      <c r="I328" s="8">
        <v>0</v>
      </c>
      <c r="J328" s="8">
        <v>0</v>
      </c>
      <c r="K328" s="8">
        <v>0</v>
      </c>
      <c r="L328" s="9">
        <v>0</v>
      </c>
      <c r="M328" s="9">
        <v>0</v>
      </c>
      <c r="N328" s="15">
        <f t="shared" si="87"/>
        <v>1</v>
      </c>
      <c r="O328" s="15">
        <f t="shared" si="88"/>
        <v>0</v>
      </c>
      <c r="P328" s="15">
        <f t="shared" si="89"/>
        <v>0</v>
      </c>
      <c r="Q328" s="15">
        <f t="shared" si="90"/>
        <v>0</v>
      </c>
      <c r="AT328">
        <f t="shared" si="91"/>
        <v>1</v>
      </c>
      <c r="AU328">
        <f>IF(O328=MAX(N328:Q328),IF(AND((G328+F328+E328)/SUM(E328:G328)&gt;=0.2,AV328=0),1,0),0)</f>
        <v>0</v>
      </c>
      <c r="AV328">
        <f>IF(O328=MAX(N328:Q328),IF(AND((G328+F328)/SUM(E328:G328)&gt;=0.2,AW328=0),1,0),0)</f>
        <v>0</v>
      </c>
      <c r="AW328">
        <f>IF(O328=MAX(N328:Q328),IF(G328/SUM(E328:G328)&gt;=0.2,1,0),0)</f>
        <v>0</v>
      </c>
      <c r="AX328">
        <f>IF(P328=MAX(N328:Q328),IF(AND((K328+J328+I328+H328)/SUM(H328:K328)&gt;=0.2,AZ328=0),1,0),0)</f>
        <v>0</v>
      </c>
      <c r="AY328">
        <f>IF(P328=MAX(N328:Q328),IF(AND((K328+J328+I328)/SUM(H328:K328)&gt;=0.2,AZ328=0),1,0),0)</f>
        <v>0</v>
      </c>
      <c r="AZ328">
        <f>IF(P328=MAX(N328:Q328),IF(AND((K328+J328)/SUM(H328:K328)&gt;=0.2,AW328=0),1,0),0)</f>
        <v>0</v>
      </c>
      <c r="BA328">
        <f>IF(P328=MAX(N328:Q328),IF(K328/SUM(H328:K328)&gt;=0.2,1,0),0)</f>
        <v>0</v>
      </c>
      <c r="BB328">
        <f>IF(Q328=MAX(N328:Q328),IF((L328+M328)/SUM(L328:M328)&gt;=0.2, 1,0),0)</f>
        <v>0</v>
      </c>
      <c r="BC328">
        <f>IF(Q328=MAX(N328:Q328),IF(M328/SUM(L328:M328)&gt;=0.2, 1,0),0)</f>
        <v>0</v>
      </c>
    </row>
    <row r="329" spans="1:55" x14ac:dyDescent="0.25">
      <c r="A329" t="s">
        <v>27</v>
      </c>
      <c r="B329" t="s">
        <v>20</v>
      </c>
      <c r="C329" t="s">
        <v>34</v>
      </c>
      <c r="D329" s="6">
        <v>1</v>
      </c>
      <c r="E329" s="7">
        <v>0</v>
      </c>
      <c r="F329" s="7">
        <v>0</v>
      </c>
      <c r="G329" s="7">
        <v>0</v>
      </c>
      <c r="H329" s="8">
        <v>0</v>
      </c>
      <c r="I329" s="8">
        <v>0</v>
      </c>
      <c r="J329" s="8">
        <v>0</v>
      </c>
      <c r="K329" s="8">
        <v>0</v>
      </c>
      <c r="L329" s="9">
        <v>0</v>
      </c>
      <c r="M329" s="9">
        <v>0</v>
      </c>
      <c r="N329" s="15">
        <f t="shared" si="87"/>
        <v>1</v>
      </c>
      <c r="O329" s="15">
        <f t="shared" si="88"/>
        <v>0</v>
      </c>
      <c r="P329" s="15">
        <f t="shared" si="89"/>
        <v>0</v>
      </c>
      <c r="Q329" s="15">
        <f t="shared" si="90"/>
        <v>0</v>
      </c>
      <c r="AT329">
        <f t="shared" si="91"/>
        <v>1</v>
      </c>
      <c r="AU329">
        <f>IF(O329=MAX(N329:Q329),IF(AND((G329+F329+E329)/SUM(E329:G329)&gt;=0.2,AV329=0),1,0),0)</f>
        <v>0</v>
      </c>
      <c r="AV329">
        <f>IF(O329=MAX(N329:Q329),IF(AND((G329+F329)/SUM(E329:G329)&gt;=0.2,AW329=0),1,0),0)</f>
        <v>0</v>
      </c>
      <c r="AW329">
        <f>IF(O329=MAX(N329:Q329),IF(G329/SUM(E329:G329)&gt;=0.2,1,0),0)</f>
        <v>0</v>
      </c>
      <c r="AX329">
        <f>IF(P329=MAX(N329:Q329),IF(AND((K329+J329+I329+H329)/SUM(H329:K329)&gt;=0.2,AZ329=0),1,0),0)</f>
        <v>0</v>
      </c>
      <c r="AY329">
        <f>IF(P329=MAX(N329:Q329),IF(AND((K329+J329+I329)/SUM(H329:K329)&gt;=0.2,AZ329=0),1,0),0)</f>
        <v>0</v>
      </c>
      <c r="AZ329">
        <f>IF(P329=MAX(N329:Q329),IF(AND((K329+J329)/SUM(H329:K329)&gt;=0.2,AW329=0),1,0),0)</f>
        <v>0</v>
      </c>
      <c r="BA329">
        <f>IF(P329=MAX(N329:Q329),IF(K329/SUM(H329:K329)&gt;=0.2,1,0),0)</f>
        <v>0</v>
      </c>
      <c r="BB329">
        <f>IF(Q329=MAX(N329:Q329),IF((L329+M329)/SUM(L329:M329)&gt;=0.2, 1,0),0)</f>
        <v>0</v>
      </c>
      <c r="BC329">
        <f>IF(Q329=MAX(N329:Q329),IF(M329/SUM(L329:M329)&gt;=0.2, 1,0),0)</f>
        <v>0</v>
      </c>
    </row>
    <row r="330" spans="1:55" x14ac:dyDescent="0.25">
      <c r="A330" t="s">
        <v>27</v>
      </c>
      <c r="B330" t="s">
        <v>21</v>
      </c>
      <c r="C330" t="s">
        <v>34</v>
      </c>
      <c r="D330" s="6">
        <v>1</v>
      </c>
      <c r="E330" s="7">
        <v>0</v>
      </c>
      <c r="F330" s="7">
        <v>0</v>
      </c>
      <c r="G330" s="7">
        <v>0</v>
      </c>
      <c r="H330" s="8">
        <v>0</v>
      </c>
      <c r="I330" s="8">
        <v>0</v>
      </c>
      <c r="J330" s="8">
        <v>0</v>
      </c>
      <c r="K330" s="8">
        <v>0</v>
      </c>
      <c r="L330" s="9">
        <v>0</v>
      </c>
      <c r="M330" s="9">
        <v>0</v>
      </c>
      <c r="N330" s="15">
        <f t="shared" si="87"/>
        <v>1</v>
      </c>
      <c r="O330" s="15">
        <f t="shared" si="88"/>
        <v>0</v>
      </c>
      <c r="P330" s="15">
        <f t="shared" si="89"/>
        <v>0</v>
      </c>
      <c r="Q330" s="15">
        <f t="shared" si="90"/>
        <v>0</v>
      </c>
      <c r="AT330">
        <f t="shared" si="91"/>
        <v>1</v>
      </c>
      <c r="AU330">
        <f>IF(O330=MAX(N330:Q330),IF(AND((G330+F330+E330)/SUM(E330:G330)&gt;=0.2,AV330=0),1,0),0)</f>
        <v>0</v>
      </c>
      <c r="AV330">
        <f>IF(O330=MAX(N330:Q330),IF(AND((G330+F330)/SUM(E330:G330)&gt;=0.2,AW330=0),1,0),0)</f>
        <v>0</v>
      </c>
      <c r="AW330">
        <f>IF(O330=MAX(N330:Q330),IF(G330/SUM(E330:G330)&gt;=0.2,1,0),0)</f>
        <v>0</v>
      </c>
      <c r="AX330">
        <f>IF(P330=MAX(N330:Q330),IF(AND((K330+J330+I330+H330)/SUM(H330:K330)&gt;=0.2,AZ330=0),1,0),0)</f>
        <v>0</v>
      </c>
      <c r="AY330">
        <f>IF(P330=MAX(N330:Q330),IF(AND((K330+J330+I330)/SUM(H330:K330)&gt;=0.2,AZ330=0),1,0),0)</f>
        <v>0</v>
      </c>
      <c r="AZ330">
        <f>IF(P330=MAX(N330:Q330),IF(AND((K330+J330)/SUM(H330:K330)&gt;=0.2,AW330=0),1,0),0)</f>
        <v>0</v>
      </c>
      <c r="BA330">
        <f>IF(P330=MAX(N330:Q330),IF(K330/SUM(H330:K330)&gt;=0.2,1,0),0)</f>
        <v>0</v>
      </c>
      <c r="BB330">
        <f>IF(Q330=MAX(N330:Q330),IF((L330+M330)/SUM(L330:M330)&gt;=0.2, 1,0),0)</f>
        <v>0</v>
      </c>
      <c r="BC330">
        <f>IF(Q330=MAX(N330:Q330),IF(M330/SUM(L330:M330)&gt;=0.2, 1,0),0)</f>
        <v>0</v>
      </c>
    </row>
    <row r="331" spans="1:55" x14ac:dyDescent="0.25">
      <c r="A331" t="s">
        <v>28</v>
      </c>
      <c r="B331" t="s">
        <v>14</v>
      </c>
      <c r="C331" t="s">
        <v>34</v>
      </c>
      <c r="D331" s="6">
        <v>1</v>
      </c>
      <c r="E331" s="7">
        <v>0</v>
      </c>
      <c r="F331" s="7">
        <v>0</v>
      </c>
      <c r="G331" s="7">
        <v>0</v>
      </c>
      <c r="H331" s="8">
        <v>0</v>
      </c>
      <c r="I331" s="8">
        <v>0</v>
      </c>
      <c r="J331" s="8">
        <v>0</v>
      </c>
      <c r="K331" s="8">
        <v>0</v>
      </c>
      <c r="L331" s="9">
        <v>0</v>
      </c>
      <c r="M331" s="9">
        <v>0</v>
      </c>
      <c r="N331" s="15">
        <f t="shared" si="87"/>
        <v>1</v>
      </c>
      <c r="O331" s="15">
        <f t="shared" si="88"/>
        <v>0</v>
      </c>
      <c r="P331" s="15">
        <f t="shared" si="89"/>
        <v>0</v>
      </c>
      <c r="Q331" s="15">
        <f t="shared" si="90"/>
        <v>0</v>
      </c>
      <c r="AT331">
        <f t="shared" si="91"/>
        <v>1</v>
      </c>
      <c r="AU331">
        <f>IF(O331=MAX(N331:Q331),IF(AND((G331+F331+E331)/SUM(E331:G331)&gt;=0.2,AV331=0),1,0),0)</f>
        <v>0</v>
      </c>
      <c r="AV331">
        <f>IF(O331=MAX(N331:Q331),IF(AND((G331+F331)/SUM(E331:G331)&gt;=0.2,AW331=0),1,0),0)</f>
        <v>0</v>
      </c>
      <c r="AW331">
        <f>IF(O331=MAX(N331:Q331),IF(G331/SUM(E331:G331)&gt;=0.2,1,0),0)</f>
        <v>0</v>
      </c>
      <c r="AX331">
        <f>IF(P331=MAX(N331:Q331),IF(AND((K331+J331+I331+H331)/SUM(H331:K331)&gt;=0.2,AZ331=0),1,0),0)</f>
        <v>0</v>
      </c>
      <c r="AY331">
        <f>IF(P331=MAX(N331:Q331),IF(AND((K331+J331+I331)/SUM(H331:K331)&gt;=0.2,AZ331=0),1,0),0)</f>
        <v>0</v>
      </c>
      <c r="AZ331">
        <f>IF(P331=MAX(N331:Q331),IF(AND((K331+J331)/SUM(H331:K331)&gt;=0.2,AW331=0),1,0),0)</f>
        <v>0</v>
      </c>
      <c r="BA331">
        <f>IF(P331=MAX(N331:Q331),IF(K331/SUM(H331:K331)&gt;=0.2,1,0),0)</f>
        <v>0</v>
      </c>
      <c r="BB331">
        <f>IF(Q331=MAX(N331:Q331),IF((L331+M331)/SUM(L331:M331)&gt;=0.2, 1,0),0)</f>
        <v>0</v>
      </c>
      <c r="BC331">
        <f>IF(Q331=MAX(N331:Q331),IF(M331/SUM(L331:M331)&gt;=0.2, 1,0),0)</f>
        <v>0</v>
      </c>
    </row>
    <row r="332" spans="1:55" x14ac:dyDescent="0.25">
      <c r="A332" t="s">
        <v>28</v>
      </c>
      <c r="B332" t="s">
        <v>16</v>
      </c>
      <c r="C332" t="s">
        <v>34</v>
      </c>
      <c r="D332" s="6">
        <v>1</v>
      </c>
      <c r="E332" s="7">
        <v>0</v>
      </c>
      <c r="F332" s="7">
        <v>0</v>
      </c>
      <c r="G332" s="7">
        <v>0</v>
      </c>
      <c r="H332" s="8">
        <v>0</v>
      </c>
      <c r="I332" s="8">
        <v>0</v>
      </c>
      <c r="J332" s="8">
        <v>0</v>
      </c>
      <c r="K332" s="8">
        <v>0</v>
      </c>
      <c r="L332" s="9">
        <v>0</v>
      </c>
      <c r="M332" s="9">
        <v>0</v>
      </c>
      <c r="N332" s="15">
        <f t="shared" si="87"/>
        <v>1</v>
      </c>
      <c r="O332" s="15">
        <f t="shared" si="88"/>
        <v>0</v>
      </c>
      <c r="P332" s="15">
        <f t="shared" si="89"/>
        <v>0</v>
      </c>
      <c r="Q332" s="15">
        <f t="shared" si="90"/>
        <v>0</v>
      </c>
      <c r="AT332">
        <f t="shared" si="91"/>
        <v>1</v>
      </c>
      <c r="AU332">
        <f>IF(O332=MAX(N332:Q332),IF(AND((G332+F332+E332)/SUM(E332:G332)&gt;=0.2,AV332=0),1,0),0)</f>
        <v>0</v>
      </c>
      <c r="AV332">
        <f>IF(O332=MAX(N332:Q332),IF(AND((G332+F332)/SUM(E332:G332)&gt;=0.2,AW332=0),1,0),0)</f>
        <v>0</v>
      </c>
      <c r="AW332">
        <f>IF(O332=MAX(N332:Q332),IF(G332/SUM(E332:G332)&gt;=0.2,1,0),0)</f>
        <v>0</v>
      </c>
      <c r="AX332">
        <f>IF(P332=MAX(N332:Q332),IF(AND((K332+J332+I332+H332)/SUM(H332:K332)&gt;=0.2,AZ332=0),1,0),0)</f>
        <v>0</v>
      </c>
      <c r="AY332">
        <f>IF(P332=MAX(N332:Q332),IF(AND((K332+J332+I332)/SUM(H332:K332)&gt;=0.2,AZ332=0),1,0),0)</f>
        <v>0</v>
      </c>
      <c r="AZ332">
        <f>IF(P332=MAX(N332:Q332),IF(AND((K332+J332)/SUM(H332:K332)&gt;=0.2,AW332=0),1,0),0)</f>
        <v>0</v>
      </c>
      <c r="BA332">
        <f>IF(P332=MAX(N332:Q332),IF(K332/SUM(H332:K332)&gt;=0.2,1,0),0)</f>
        <v>0</v>
      </c>
      <c r="BB332">
        <f>IF(Q332=MAX(N332:Q332),IF((L332+M332)/SUM(L332:M332)&gt;=0.2, 1,0),0)</f>
        <v>0</v>
      </c>
      <c r="BC332">
        <f>IF(Q332=MAX(N332:Q332),IF(M332/SUM(L332:M332)&gt;=0.2, 1,0),0)</f>
        <v>0</v>
      </c>
    </row>
    <row r="333" spans="1:55" x14ac:dyDescent="0.25">
      <c r="A333" t="s">
        <v>28</v>
      </c>
      <c r="B333" t="s">
        <v>17</v>
      </c>
      <c r="C333" t="s">
        <v>34</v>
      </c>
      <c r="D333" s="6">
        <v>1</v>
      </c>
      <c r="E333" s="7">
        <v>0</v>
      </c>
      <c r="F333" s="7">
        <v>0</v>
      </c>
      <c r="G333" s="7">
        <v>0</v>
      </c>
      <c r="H333" s="8">
        <v>0</v>
      </c>
      <c r="I333" s="8">
        <v>0</v>
      </c>
      <c r="J333" s="8">
        <v>0</v>
      </c>
      <c r="K333" s="8">
        <v>0</v>
      </c>
      <c r="L333" s="9">
        <v>0</v>
      </c>
      <c r="M333" s="9">
        <v>0</v>
      </c>
      <c r="N333" s="15">
        <f t="shared" si="87"/>
        <v>1</v>
      </c>
      <c r="O333" s="15">
        <f t="shared" si="88"/>
        <v>0</v>
      </c>
      <c r="P333" s="15">
        <f t="shared" si="89"/>
        <v>0</v>
      </c>
      <c r="Q333" s="15">
        <f t="shared" si="90"/>
        <v>0</v>
      </c>
      <c r="AT333">
        <f t="shared" si="91"/>
        <v>1</v>
      </c>
      <c r="AU333">
        <f>IF(O333=MAX(N333:Q333),IF(AND((G333+F333+E333)/SUM(E333:G333)&gt;=0.2,AV333=0),1,0),0)</f>
        <v>0</v>
      </c>
      <c r="AV333">
        <f>IF(O333=MAX(N333:Q333),IF(AND((G333+F333)/SUM(E333:G333)&gt;=0.2,AW333=0),1,0),0)</f>
        <v>0</v>
      </c>
      <c r="AW333">
        <f>IF(O333=MAX(N333:Q333),IF(G333/SUM(E333:G333)&gt;=0.2,1,0),0)</f>
        <v>0</v>
      </c>
      <c r="AX333">
        <f>IF(P333=MAX(N333:Q333),IF(AND((K333+J333+I333+H333)/SUM(H333:K333)&gt;=0.2,AZ333=0),1,0),0)</f>
        <v>0</v>
      </c>
      <c r="AY333">
        <f>IF(P333=MAX(N333:Q333),IF(AND((K333+J333+I333)/SUM(H333:K333)&gt;=0.2,AZ333=0),1,0),0)</f>
        <v>0</v>
      </c>
      <c r="AZ333">
        <f>IF(P333=MAX(N333:Q333),IF(AND((K333+J333)/SUM(H333:K333)&gt;=0.2,AW333=0),1,0),0)</f>
        <v>0</v>
      </c>
      <c r="BA333">
        <f>IF(P333=MAX(N333:Q333),IF(K333/SUM(H333:K333)&gt;=0.2,1,0),0)</f>
        <v>0</v>
      </c>
      <c r="BB333">
        <f>IF(Q333=MAX(N333:Q333),IF((L333+M333)/SUM(L333:M333)&gt;=0.2, 1,0),0)</f>
        <v>0</v>
      </c>
      <c r="BC333">
        <f>IF(Q333=MAX(N333:Q333),IF(M333/SUM(L333:M333)&gt;=0.2, 1,0),0)</f>
        <v>0</v>
      </c>
    </row>
    <row r="334" spans="1:55" x14ac:dyDescent="0.25">
      <c r="A334" t="s">
        <v>28</v>
      </c>
      <c r="B334" t="s">
        <v>18</v>
      </c>
      <c r="C334" t="s">
        <v>34</v>
      </c>
      <c r="D334" s="6">
        <v>1</v>
      </c>
      <c r="E334" s="7">
        <v>0</v>
      </c>
      <c r="F334" s="7">
        <v>0</v>
      </c>
      <c r="G334" s="7">
        <v>0</v>
      </c>
      <c r="H334" s="8">
        <v>0</v>
      </c>
      <c r="I334" s="8">
        <v>0</v>
      </c>
      <c r="J334" s="8">
        <v>0</v>
      </c>
      <c r="K334" s="8">
        <v>0</v>
      </c>
      <c r="L334" s="9">
        <v>0</v>
      </c>
      <c r="M334" s="9">
        <v>0</v>
      </c>
      <c r="N334" s="15">
        <f t="shared" si="87"/>
        <v>1</v>
      </c>
      <c r="O334" s="15">
        <f t="shared" si="88"/>
        <v>0</v>
      </c>
      <c r="P334" s="15">
        <f t="shared" si="89"/>
        <v>0</v>
      </c>
      <c r="Q334" s="15">
        <f t="shared" si="90"/>
        <v>0</v>
      </c>
      <c r="AT334">
        <f t="shared" si="91"/>
        <v>1</v>
      </c>
      <c r="AU334">
        <f>IF(O334=MAX(N334:Q334),IF(AND((G334+F334+E334)/SUM(E334:G334)&gt;=0.2,AV334=0),1,0),0)</f>
        <v>0</v>
      </c>
      <c r="AV334">
        <f>IF(O334=MAX(N334:Q334),IF(AND((G334+F334)/SUM(E334:G334)&gt;=0.2,AW334=0),1,0),0)</f>
        <v>0</v>
      </c>
      <c r="AW334">
        <f>IF(O334=MAX(N334:Q334),IF(G334/SUM(E334:G334)&gt;=0.2,1,0),0)</f>
        <v>0</v>
      </c>
      <c r="AX334">
        <f>IF(P334=MAX(N334:Q334),IF(AND((K334+J334+I334+H334)/SUM(H334:K334)&gt;=0.2,AZ334=0),1,0),0)</f>
        <v>0</v>
      </c>
      <c r="AY334">
        <f>IF(P334=MAX(N334:Q334),IF(AND((K334+J334+I334)/SUM(H334:K334)&gt;=0.2,AZ334=0),1,0),0)</f>
        <v>0</v>
      </c>
      <c r="AZ334">
        <f>IF(P334=MAX(N334:Q334),IF(AND((K334+J334)/SUM(H334:K334)&gt;=0.2,AW334=0),1,0),0)</f>
        <v>0</v>
      </c>
      <c r="BA334">
        <f>IF(P334=MAX(N334:Q334),IF(K334/SUM(H334:K334)&gt;=0.2,1,0),0)</f>
        <v>0</v>
      </c>
      <c r="BB334">
        <f>IF(Q334=MAX(N334:Q334),IF((L334+M334)/SUM(L334:M334)&gt;=0.2, 1,0),0)</f>
        <v>0</v>
      </c>
      <c r="BC334">
        <f>IF(Q334=MAX(N334:Q334),IF(M334/SUM(L334:M334)&gt;=0.2, 1,0),0)</f>
        <v>0</v>
      </c>
    </row>
    <row r="335" spans="1:55" x14ac:dyDescent="0.25">
      <c r="A335" t="s">
        <v>28</v>
      </c>
      <c r="B335" t="s">
        <v>19</v>
      </c>
      <c r="C335" t="s">
        <v>34</v>
      </c>
      <c r="D335" s="6">
        <v>1</v>
      </c>
      <c r="E335" s="7">
        <v>0</v>
      </c>
      <c r="F335" s="7">
        <v>0</v>
      </c>
      <c r="G335" s="7">
        <v>0</v>
      </c>
      <c r="H335" s="8">
        <v>0</v>
      </c>
      <c r="I335" s="8">
        <v>0</v>
      </c>
      <c r="J335" s="8">
        <v>0</v>
      </c>
      <c r="K335" s="8">
        <v>0</v>
      </c>
      <c r="L335" s="9">
        <v>0</v>
      </c>
      <c r="M335" s="9">
        <v>0</v>
      </c>
      <c r="N335" s="15">
        <f t="shared" si="87"/>
        <v>1</v>
      </c>
      <c r="O335" s="15">
        <f t="shared" si="88"/>
        <v>0</v>
      </c>
      <c r="P335" s="15">
        <f t="shared" si="89"/>
        <v>0</v>
      </c>
      <c r="Q335" s="15">
        <f t="shared" si="90"/>
        <v>0</v>
      </c>
      <c r="AT335">
        <f t="shared" si="91"/>
        <v>1</v>
      </c>
      <c r="AU335">
        <f>IF(O335=MAX(N335:Q335),IF(AND((G335+F335+E335)/SUM(E335:G335)&gt;=0.2,AV335=0),1,0),0)</f>
        <v>0</v>
      </c>
      <c r="AV335">
        <f>IF(O335=MAX(N335:Q335),IF(AND((G335+F335)/SUM(E335:G335)&gt;=0.2,AW335=0),1,0),0)</f>
        <v>0</v>
      </c>
      <c r="AW335">
        <f>IF(O335=MAX(N335:Q335),IF(G335/SUM(E335:G335)&gt;=0.2,1,0),0)</f>
        <v>0</v>
      </c>
      <c r="AX335">
        <f>IF(P335=MAX(N335:Q335),IF(AND((K335+J335+I335+H335)/SUM(H335:K335)&gt;=0.2,AZ335=0),1,0),0)</f>
        <v>0</v>
      </c>
      <c r="AY335">
        <f>IF(P335=MAX(N335:Q335),IF(AND((K335+J335+I335)/SUM(H335:K335)&gt;=0.2,AZ335=0),1,0),0)</f>
        <v>0</v>
      </c>
      <c r="AZ335">
        <f>IF(P335=MAX(N335:Q335),IF(AND((K335+J335)/SUM(H335:K335)&gt;=0.2,AW335=0),1,0),0)</f>
        <v>0</v>
      </c>
      <c r="BA335">
        <f>IF(P335=MAX(N335:Q335),IF(K335/SUM(H335:K335)&gt;=0.2,1,0),0)</f>
        <v>0</v>
      </c>
      <c r="BB335">
        <f>IF(Q335=MAX(N335:Q335),IF((L335+M335)/SUM(L335:M335)&gt;=0.2, 1,0),0)</f>
        <v>0</v>
      </c>
      <c r="BC335">
        <f>IF(Q335=MAX(N335:Q335),IF(M335/SUM(L335:M335)&gt;=0.2, 1,0),0)</f>
        <v>0</v>
      </c>
    </row>
    <row r="336" spans="1:55" x14ac:dyDescent="0.25">
      <c r="A336" t="s">
        <v>28</v>
      </c>
      <c r="B336" t="s">
        <v>20</v>
      </c>
      <c r="C336" t="s">
        <v>34</v>
      </c>
      <c r="D336" s="6">
        <v>1</v>
      </c>
      <c r="E336" s="7">
        <v>0</v>
      </c>
      <c r="F336" s="7">
        <v>0</v>
      </c>
      <c r="G336" s="7">
        <v>0</v>
      </c>
      <c r="H336" s="8">
        <v>0</v>
      </c>
      <c r="I336" s="8">
        <v>0</v>
      </c>
      <c r="J336" s="8">
        <v>0</v>
      </c>
      <c r="K336" s="8">
        <v>0</v>
      </c>
      <c r="L336" s="9">
        <v>0</v>
      </c>
      <c r="M336" s="9">
        <v>0</v>
      </c>
      <c r="N336" s="15">
        <f t="shared" si="87"/>
        <v>1</v>
      </c>
      <c r="O336" s="15">
        <f t="shared" si="88"/>
        <v>0</v>
      </c>
      <c r="P336" s="15">
        <f t="shared" si="89"/>
        <v>0</v>
      </c>
      <c r="Q336" s="15">
        <f t="shared" si="90"/>
        <v>0</v>
      </c>
      <c r="AT336">
        <f t="shared" si="91"/>
        <v>1</v>
      </c>
      <c r="AU336">
        <f>IF(O336=MAX(N336:Q336),IF(AND((G336+F336+E336)/SUM(E336:G336)&gt;=0.2,AV336=0),1,0),0)</f>
        <v>0</v>
      </c>
      <c r="AV336">
        <f>IF(O336=MAX(N336:Q336),IF(AND((G336+F336)/SUM(E336:G336)&gt;=0.2,AW336=0),1,0),0)</f>
        <v>0</v>
      </c>
      <c r="AW336">
        <f>IF(O336=MAX(N336:Q336),IF(G336/SUM(E336:G336)&gt;=0.2,1,0),0)</f>
        <v>0</v>
      </c>
      <c r="AX336">
        <f>IF(P336=MAX(N336:Q336),IF(AND((K336+J336+I336+H336)/SUM(H336:K336)&gt;=0.2,AZ336=0),1,0),0)</f>
        <v>0</v>
      </c>
      <c r="AY336">
        <f>IF(P336=MAX(N336:Q336),IF(AND((K336+J336+I336)/SUM(H336:K336)&gt;=0.2,AZ336=0),1,0),0)</f>
        <v>0</v>
      </c>
      <c r="AZ336">
        <f>IF(P336=MAX(N336:Q336),IF(AND((K336+J336)/SUM(H336:K336)&gt;=0.2,AW336=0),1,0),0)</f>
        <v>0</v>
      </c>
      <c r="BA336">
        <f>IF(P336=MAX(N336:Q336),IF(K336/SUM(H336:K336)&gt;=0.2,1,0),0)</f>
        <v>0</v>
      </c>
      <c r="BB336">
        <f>IF(Q336=MAX(N336:Q336),IF((L336+M336)/SUM(L336:M336)&gt;=0.2, 1,0),0)</f>
        <v>0</v>
      </c>
      <c r="BC336">
        <f>IF(Q336=MAX(N336:Q336),IF(M336/SUM(L336:M336)&gt;=0.2, 1,0),0)</f>
        <v>0</v>
      </c>
    </row>
    <row r="337" spans="1:55" x14ac:dyDescent="0.25">
      <c r="A337" t="s">
        <v>28</v>
      </c>
      <c r="B337" t="s">
        <v>21</v>
      </c>
      <c r="C337" t="s">
        <v>34</v>
      </c>
      <c r="D337" s="6">
        <v>1</v>
      </c>
      <c r="E337" s="7">
        <v>0</v>
      </c>
      <c r="F337" s="7">
        <v>0</v>
      </c>
      <c r="G337" s="7">
        <v>0</v>
      </c>
      <c r="H337" s="8">
        <v>0</v>
      </c>
      <c r="I337" s="8">
        <v>0</v>
      </c>
      <c r="J337" s="8">
        <v>0</v>
      </c>
      <c r="K337" s="8">
        <v>0</v>
      </c>
      <c r="L337" s="9">
        <v>0</v>
      </c>
      <c r="M337" s="9">
        <v>0</v>
      </c>
      <c r="N337" s="15">
        <f t="shared" si="87"/>
        <v>1</v>
      </c>
      <c r="O337" s="15">
        <f t="shared" si="88"/>
        <v>0</v>
      </c>
      <c r="P337" s="15">
        <f t="shared" si="89"/>
        <v>0</v>
      </c>
      <c r="Q337" s="15">
        <f t="shared" si="90"/>
        <v>0</v>
      </c>
      <c r="AT337">
        <f t="shared" si="91"/>
        <v>1</v>
      </c>
      <c r="AU337">
        <f>IF(O337=MAX(N337:Q337),IF(AND((G337+F337+E337)/SUM(E337:G337)&gt;=0.2,AV337=0),1,0),0)</f>
        <v>0</v>
      </c>
      <c r="AV337">
        <f>IF(O337=MAX(N337:Q337),IF(AND((G337+F337)/SUM(E337:G337)&gt;=0.2,AW337=0),1,0),0)</f>
        <v>0</v>
      </c>
      <c r="AW337">
        <f>IF(O337=MAX(N337:Q337),IF(G337/SUM(E337:G337)&gt;=0.2,1,0),0)</f>
        <v>0</v>
      </c>
      <c r="AX337">
        <f>IF(P337=MAX(N337:Q337),IF(AND((K337+J337+I337+H337)/SUM(H337:K337)&gt;=0.2,AZ337=0),1,0),0)</f>
        <v>0</v>
      </c>
      <c r="AY337">
        <f>IF(P337=MAX(N337:Q337),IF(AND((K337+J337+I337)/SUM(H337:K337)&gt;=0.2,AZ337=0),1,0),0)</f>
        <v>0</v>
      </c>
      <c r="AZ337">
        <f>IF(P337=MAX(N337:Q337),IF(AND((K337+J337)/SUM(H337:K337)&gt;=0.2,AW337=0),1,0),0)</f>
        <v>0</v>
      </c>
      <c r="BA337">
        <f>IF(P337=MAX(N337:Q337),IF(K337/SUM(H337:K337)&gt;=0.2,1,0),0)</f>
        <v>0</v>
      </c>
      <c r="BB337">
        <f>IF(Q337=MAX(N337:Q337),IF((L337+M337)/SUM(L337:M337)&gt;=0.2, 1,0),0)</f>
        <v>0</v>
      </c>
      <c r="BC337">
        <f>IF(Q337=MAX(N337:Q337),IF(M337/SUM(L337:M337)&gt;=0.2, 1,0),0)</f>
        <v>0</v>
      </c>
    </row>
    <row r="338" spans="1:55" x14ac:dyDescent="0.25">
      <c r="A338" t="s">
        <v>29</v>
      </c>
      <c r="B338" t="s">
        <v>14</v>
      </c>
      <c r="C338" t="s">
        <v>34</v>
      </c>
      <c r="D338" s="6">
        <v>1</v>
      </c>
      <c r="E338" s="7">
        <v>0</v>
      </c>
      <c r="F338" s="7">
        <v>0</v>
      </c>
      <c r="G338" s="7">
        <v>0</v>
      </c>
      <c r="H338" s="8">
        <v>0</v>
      </c>
      <c r="I338" s="8">
        <v>0</v>
      </c>
      <c r="J338" s="8">
        <v>0</v>
      </c>
      <c r="K338" s="8">
        <v>0</v>
      </c>
      <c r="L338" s="9">
        <v>0</v>
      </c>
      <c r="M338" s="9">
        <v>0</v>
      </c>
      <c r="N338" s="15">
        <f t="shared" si="87"/>
        <v>1</v>
      </c>
      <c r="O338" s="15">
        <f t="shared" si="88"/>
        <v>0</v>
      </c>
      <c r="P338" s="15">
        <f t="shared" si="89"/>
        <v>0</v>
      </c>
      <c r="Q338" s="15">
        <f t="shared" si="90"/>
        <v>0</v>
      </c>
      <c r="AT338">
        <f t="shared" si="91"/>
        <v>1</v>
      </c>
      <c r="AU338">
        <f>IF(O338=MAX(N338:Q338),IF(AND((G338+F338+E338)/SUM(E338:G338)&gt;=0.2,AV338=0),1,0),0)</f>
        <v>0</v>
      </c>
      <c r="AV338">
        <f>IF(O338=MAX(N338:Q338),IF(AND((G338+F338)/SUM(E338:G338)&gt;=0.2,AW338=0),1,0),0)</f>
        <v>0</v>
      </c>
      <c r="AW338">
        <f>IF(O338=MAX(N338:Q338),IF(G338/SUM(E338:G338)&gt;=0.2,1,0),0)</f>
        <v>0</v>
      </c>
      <c r="AX338">
        <f>IF(P338=MAX(N338:Q338),IF(AND((K338+J338+I338+H338)/SUM(H338:K338)&gt;=0.2,AZ338=0),1,0),0)</f>
        <v>0</v>
      </c>
      <c r="AY338">
        <f>IF(P338=MAX(N338:Q338),IF(AND((K338+J338+I338)/SUM(H338:K338)&gt;=0.2,AZ338=0),1,0),0)</f>
        <v>0</v>
      </c>
      <c r="AZ338">
        <f>IF(P338=MAX(N338:Q338),IF(AND((K338+J338)/SUM(H338:K338)&gt;=0.2,AW338=0),1,0),0)</f>
        <v>0</v>
      </c>
      <c r="BA338">
        <f>IF(P338=MAX(N338:Q338),IF(K338/SUM(H338:K338)&gt;=0.2,1,0),0)</f>
        <v>0</v>
      </c>
      <c r="BB338">
        <f>IF(Q338=MAX(N338:Q338),IF((L338+M338)/SUM(L338:M338)&gt;=0.2, 1,0),0)</f>
        <v>0</v>
      </c>
      <c r="BC338">
        <f>IF(Q338=MAX(N338:Q338),IF(M338/SUM(L338:M338)&gt;=0.2, 1,0),0)</f>
        <v>0</v>
      </c>
    </row>
    <row r="339" spans="1:55" x14ac:dyDescent="0.25">
      <c r="A339" t="s">
        <v>29</v>
      </c>
      <c r="B339" t="s">
        <v>16</v>
      </c>
      <c r="C339" t="s">
        <v>34</v>
      </c>
      <c r="D339" s="6">
        <v>1</v>
      </c>
      <c r="E339" s="7">
        <v>0</v>
      </c>
      <c r="F339" s="7">
        <v>0</v>
      </c>
      <c r="G339" s="7">
        <v>0</v>
      </c>
      <c r="H339" s="8">
        <v>0</v>
      </c>
      <c r="I339" s="8">
        <v>0</v>
      </c>
      <c r="J339" s="8">
        <v>0</v>
      </c>
      <c r="K339" s="8">
        <v>0</v>
      </c>
      <c r="L339" s="9">
        <v>0</v>
      </c>
      <c r="M339" s="9">
        <v>0</v>
      </c>
      <c r="N339" s="15">
        <f t="shared" si="87"/>
        <v>1</v>
      </c>
      <c r="O339" s="15">
        <f t="shared" si="88"/>
        <v>0</v>
      </c>
      <c r="P339" s="15">
        <f t="shared" si="89"/>
        <v>0</v>
      </c>
      <c r="Q339" s="15">
        <f t="shared" si="90"/>
        <v>0</v>
      </c>
      <c r="AT339">
        <f t="shared" si="91"/>
        <v>1</v>
      </c>
      <c r="AU339">
        <f>IF(O339=MAX(N339:Q339),IF(AND((G339+F339+E339)/SUM(E339:G339)&gt;=0.2,AV339=0),1,0),0)</f>
        <v>0</v>
      </c>
      <c r="AV339">
        <f>IF(O339=MAX(N339:Q339),IF(AND((G339+F339)/SUM(E339:G339)&gt;=0.2,AW339=0),1,0),0)</f>
        <v>0</v>
      </c>
      <c r="AW339">
        <f>IF(O339=MAX(N339:Q339),IF(G339/SUM(E339:G339)&gt;=0.2,1,0),0)</f>
        <v>0</v>
      </c>
      <c r="AX339">
        <f>IF(P339=MAX(N339:Q339),IF(AND((K339+J339+I339+H339)/SUM(H339:K339)&gt;=0.2,AZ339=0),1,0),0)</f>
        <v>0</v>
      </c>
      <c r="AY339">
        <f>IF(P339=MAX(N339:Q339),IF(AND((K339+J339+I339)/SUM(H339:K339)&gt;=0.2,AZ339=0),1,0),0)</f>
        <v>0</v>
      </c>
      <c r="AZ339">
        <f>IF(P339=MAX(N339:Q339),IF(AND((K339+J339)/SUM(H339:K339)&gt;=0.2,AW339=0),1,0),0)</f>
        <v>0</v>
      </c>
      <c r="BA339">
        <f>IF(P339=MAX(N339:Q339),IF(K339/SUM(H339:K339)&gt;=0.2,1,0),0)</f>
        <v>0</v>
      </c>
      <c r="BB339">
        <f>IF(Q339=MAX(N339:Q339),IF((L339+M339)/SUM(L339:M339)&gt;=0.2, 1,0),0)</f>
        <v>0</v>
      </c>
      <c r="BC339">
        <f>IF(Q339=MAX(N339:Q339),IF(M339/SUM(L339:M339)&gt;=0.2, 1,0),0)</f>
        <v>0</v>
      </c>
    </row>
    <row r="340" spans="1:55" x14ac:dyDescent="0.25">
      <c r="A340" t="s">
        <v>29</v>
      </c>
      <c r="B340" t="s">
        <v>17</v>
      </c>
      <c r="C340" t="s">
        <v>34</v>
      </c>
      <c r="D340" s="6">
        <v>1</v>
      </c>
      <c r="E340" s="7">
        <v>0</v>
      </c>
      <c r="F340" s="7">
        <v>0</v>
      </c>
      <c r="G340" s="7">
        <v>0</v>
      </c>
      <c r="H340" s="8">
        <v>0</v>
      </c>
      <c r="I340" s="8">
        <v>0</v>
      </c>
      <c r="J340" s="8">
        <v>0</v>
      </c>
      <c r="K340" s="8">
        <v>0</v>
      </c>
      <c r="L340" s="9">
        <v>0</v>
      </c>
      <c r="M340" s="9">
        <v>0</v>
      </c>
      <c r="N340" s="15">
        <f t="shared" si="87"/>
        <v>1</v>
      </c>
      <c r="O340" s="15">
        <f t="shared" si="88"/>
        <v>0</v>
      </c>
      <c r="P340" s="15">
        <f t="shared" si="89"/>
        <v>0</v>
      </c>
      <c r="Q340" s="15">
        <f t="shared" si="90"/>
        <v>0</v>
      </c>
      <c r="AT340">
        <f t="shared" si="91"/>
        <v>1</v>
      </c>
      <c r="AU340">
        <f>IF(O340=MAX(N340:Q340),IF(AND((G340+F340+E340)/SUM(E340:G340)&gt;=0.2,AV340=0),1,0),0)</f>
        <v>0</v>
      </c>
      <c r="AV340">
        <f>IF(O340=MAX(N340:Q340),IF(AND((G340+F340)/SUM(E340:G340)&gt;=0.2,AW340=0),1,0),0)</f>
        <v>0</v>
      </c>
      <c r="AW340">
        <f>IF(O340=MAX(N340:Q340),IF(G340/SUM(E340:G340)&gt;=0.2,1,0),0)</f>
        <v>0</v>
      </c>
      <c r="AX340">
        <f>IF(P340=MAX(N340:Q340),IF(AND((K340+J340+I340+H340)/SUM(H340:K340)&gt;=0.2,AZ340=0),1,0),0)</f>
        <v>0</v>
      </c>
      <c r="AY340">
        <f>IF(P340=MAX(N340:Q340),IF(AND((K340+J340+I340)/SUM(H340:K340)&gt;=0.2,AZ340=0),1,0),0)</f>
        <v>0</v>
      </c>
      <c r="AZ340">
        <f>IF(P340=MAX(N340:Q340),IF(AND((K340+J340)/SUM(H340:K340)&gt;=0.2,AW340=0),1,0),0)</f>
        <v>0</v>
      </c>
      <c r="BA340">
        <f>IF(P340=MAX(N340:Q340),IF(K340/SUM(H340:K340)&gt;=0.2,1,0),0)</f>
        <v>0</v>
      </c>
      <c r="BB340">
        <f>IF(Q340=MAX(N340:Q340),IF((L340+M340)/SUM(L340:M340)&gt;=0.2, 1,0),0)</f>
        <v>0</v>
      </c>
      <c r="BC340">
        <f>IF(Q340=MAX(N340:Q340),IF(M340/SUM(L340:M340)&gt;=0.2, 1,0),0)</f>
        <v>0</v>
      </c>
    </row>
    <row r="341" spans="1:55" x14ac:dyDescent="0.25">
      <c r="A341" t="s">
        <v>29</v>
      </c>
      <c r="B341" t="s">
        <v>18</v>
      </c>
      <c r="C341" t="s">
        <v>34</v>
      </c>
      <c r="D341" s="6">
        <v>1</v>
      </c>
      <c r="E341" s="7">
        <v>0</v>
      </c>
      <c r="F341" s="7">
        <v>0</v>
      </c>
      <c r="G341" s="7">
        <v>0</v>
      </c>
      <c r="H341" s="8">
        <v>0</v>
      </c>
      <c r="I341" s="8">
        <v>0</v>
      </c>
      <c r="J341" s="8">
        <v>0</v>
      </c>
      <c r="K341" s="8">
        <v>0</v>
      </c>
      <c r="L341" s="9">
        <v>0</v>
      </c>
      <c r="M341" s="9">
        <v>0</v>
      </c>
      <c r="N341" s="15">
        <f t="shared" si="87"/>
        <v>1</v>
      </c>
      <c r="O341" s="15">
        <f t="shared" si="88"/>
        <v>0</v>
      </c>
      <c r="P341" s="15">
        <f t="shared" si="89"/>
        <v>0</v>
      </c>
      <c r="Q341" s="15">
        <f t="shared" si="90"/>
        <v>0</v>
      </c>
      <c r="AT341">
        <f t="shared" si="91"/>
        <v>1</v>
      </c>
      <c r="AU341">
        <f>IF(O341=MAX(N341:Q341),IF(AND((G341+F341+E341)/SUM(E341:G341)&gt;=0.2,AV341=0),1,0),0)</f>
        <v>0</v>
      </c>
      <c r="AV341">
        <f>IF(O341=MAX(N341:Q341),IF(AND((G341+F341)/SUM(E341:G341)&gt;=0.2,AW341=0),1,0),0)</f>
        <v>0</v>
      </c>
      <c r="AW341">
        <f>IF(O341=MAX(N341:Q341),IF(G341/SUM(E341:G341)&gt;=0.2,1,0),0)</f>
        <v>0</v>
      </c>
      <c r="AX341">
        <f>IF(P341=MAX(N341:Q341),IF(AND((K341+J341+I341+H341)/SUM(H341:K341)&gt;=0.2,AZ341=0),1,0),0)</f>
        <v>0</v>
      </c>
      <c r="AY341">
        <f>IF(P341=MAX(N341:Q341),IF(AND((K341+J341+I341)/SUM(H341:K341)&gt;=0.2,AZ341=0),1,0),0)</f>
        <v>0</v>
      </c>
      <c r="AZ341">
        <f>IF(P341=MAX(N341:Q341),IF(AND((K341+J341)/SUM(H341:K341)&gt;=0.2,AW341=0),1,0),0)</f>
        <v>0</v>
      </c>
      <c r="BA341">
        <f>IF(P341=MAX(N341:Q341),IF(K341/SUM(H341:K341)&gt;=0.2,1,0),0)</f>
        <v>0</v>
      </c>
      <c r="BB341">
        <f>IF(Q341=MAX(N341:Q341),IF((L341+M341)/SUM(L341:M341)&gt;=0.2, 1,0),0)</f>
        <v>0</v>
      </c>
      <c r="BC341">
        <f>IF(Q341=MAX(N341:Q341),IF(M341/SUM(L341:M341)&gt;=0.2, 1,0),0)</f>
        <v>0</v>
      </c>
    </row>
    <row r="342" spans="1:55" x14ac:dyDescent="0.25">
      <c r="A342" t="s">
        <v>29</v>
      </c>
      <c r="B342" t="s">
        <v>19</v>
      </c>
      <c r="C342" t="s">
        <v>34</v>
      </c>
      <c r="D342" s="6">
        <v>1</v>
      </c>
      <c r="E342" s="7">
        <v>0</v>
      </c>
      <c r="F342" s="7">
        <v>0</v>
      </c>
      <c r="G342" s="7">
        <v>0</v>
      </c>
      <c r="H342" s="8">
        <v>0</v>
      </c>
      <c r="I342" s="8">
        <v>0</v>
      </c>
      <c r="J342" s="8">
        <v>0</v>
      </c>
      <c r="K342" s="8">
        <v>0</v>
      </c>
      <c r="L342" s="9">
        <v>0</v>
      </c>
      <c r="M342" s="9">
        <v>0</v>
      </c>
      <c r="N342" s="15">
        <f t="shared" si="87"/>
        <v>1</v>
      </c>
      <c r="O342" s="15">
        <f t="shared" si="88"/>
        <v>0</v>
      </c>
      <c r="P342" s="15">
        <f t="shared" si="89"/>
        <v>0</v>
      </c>
      <c r="Q342" s="15">
        <f t="shared" si="90"/>
        <v>0</v>
      </c>
      <c r="AT342">
        <f t="shared" si="91"/>
        <v>1</v>
      </c>
      <c r="AU342">
        <f>IF(O342=MAX(N342:Q342),IF(AND((G342+F342+E342)/SUM(E342:G342)&gt;=0.2,AV342=0),1,0),0)</f>
        <v>0</v>
      </c>
      <c r="AV342">
        <f>IF(O342=MAX(N342:Q342),IF(AND((G342+F342)/SUM(E342:G342)&gt;=0.2,AW342=0),1,0),0)</f>
        <v>0</v>
      </c>
      <c r="AW342">
        <f>IF(O342=MAX(N342:Q342),IF(G342/SUM(E342:G342)&gt;=0.2,1,0),0)</f>
        <v>0</v>
      </c>
      <c r="AX342">
        <f>IF(P342=MAX(N342:Q342),IF(AND((K342+J342+I342+H342)/SUM(H342:K342)&gt;=0.2,AZ342=0),1,0),0)</f>
        <v>0</v>
      </c>
      <c r="AY342">
        <f>IF(P342=MAX(N342:Q342),IF(AND((K342+J342+I342)/SUM(H342:K342)&gt;=0.2,AZ342=0),1,0),0)</f>
        <v>0</v>
      </c>
      <c r="AZ342">
        <f>IF(P342=MAX(N342:Q342),IF(AND((K342+J342)/SUM(H342:K342)&gt;=0.2,AW342=0),1,0),0)</f>
        <v>0</v>
      </c>
      <c r="BA342">
        <f>IF(P342=MAX(N342:Q342),IF(K342/SUM(H342:K342)&gt;=0.2,1,0),0)</f>
        <v>0</v>
      </c>
      <c r="BB342">
        <f>IF(Q342=MAX(N342:Q342),IF((L342+M342)/SUM(L342:M342)&gt;=0.2, 1,0),0)</f>
        <v>0</v>
      </c>
      <c r="BC342">
        <f>IF(Q342=MAX(N342:Q342),IF(M342/SUM(L342:M342)&gt;=0.2, 1,0),0)</f>
        <v>0</v>
      </c>
    </row>
    <row r="343" spans="1:55" x14ac:dyDescent="0.25">
      <c r="A343" t="s">
        <v>29</v>
      </c>
      <c r="B343" t="s">
        <v>20</v>
      </c>
      <c r="C343" t="s">
        <v>34</v>
      </c>
      <c r="D343" s="6">
        <v>1</v>
      </c>
      <c r="E343" s="7">
        <v>0</v>
      </c>
      <c r="F343" s="7">
        <v>0</v>
      </c>
      <c r="G343" s="7">
        <v>0</v>
      </c>
      <c r="H343" s="8">
        <v>0</v>
      </c>
      <c r="I343" s="8">
        <v>0</v>
      </c>
      <c r="J343" s="8">
        <v>0</v>
      </c>
      <c r="K343" s="8">
        <v>0</v>
      </c>
      <c r="L343" s="9">
        <v>0</v>
      </c>
      <c r="M343" s="9">
        <v>0</v>
      </c>
      <c r="N343" s="15">
        <f t="shared" si="87"/>
        <v>1</v>
      </c>
      <c r="O343" s="15">
        <f t="shared" si="88"/>
        <v>0</v>
      </c>
      <c r="P343" s="15">
        <f t="shared" si="89"/>
        <v>0</v>
      </c>
      <c r="Q343" s="15">
        <f t="shared" si="90"/>
        <v>0</v>
      </c>
      <c r="AT343">
        <f t="shared" si="91"/>
        <v>1</v>
      </c>
      <c r="AU343">
        <f>IF(O343=MAX(N343:Q343),IF(AND((G343+F343+E343)/SUM(E343:G343)&gt;=0.2,AV343=0),1,0),0)</f>
        <v>0</v>
      </c>
      <c r="AV343">
        <f>IF(O343=MAX(N343:Q343),IF(AND((G343+F343)/SUM(E343:G343)&gt;=0.2,AW343=0),1,0),0)</f>
        <v>0</v>
      </c>
      <c r="AW343">
        <f>IF(O343=MAX(N343:Q343),IF(G343/SUM(E343:G343)&gt;=0.2,1,0),0)</f>
        <v>0</v>
      </c>
      <c r="AX343">
        <f>IF(P343=MAX(N343:Q343),IF(AND((K343+J343+I343+H343)/SUM(H343:K343)&gt;=0.2,AZ343=0),1,0),0)</f>
        <v>0</v>
      </c>
      <c r="AY343">
        <f>IF(P343=MAX(N343:Q343),IF(AND((K343+J343+I343)/SUM(H343:K343)&gt;=0.2,AZ343=0),1,0),0)</f>
        <v>0</v>
      </c>
      <c r="AZ343">
        <f>IF(P343=MAX(N343:Q343),IF(AND((K343+J343)/SUM(H343:K343)&gt;=0.2,AW343=0),1,0),0)</f>
        <v>0</v>
      </c>
      <c r="BA343">
        <f>IF(P343=MAX(N343:Q343),IF(K343/SUM(H343:K343)&gt;=0.2,1,0),0)</f>
        <v>0</v>
      </c>
      <c r="BB343">
        <f>IF(Q343=MAX(N343:Q343),IF((L343+M343)/SUM(L343:M343)&gt;=0.2, 1,0),0)</f>
        <v>0</v>
      </c>
      <c r="BC343">
        <f>IF(Q343=MAX(N343:Q343),IF(M343/SUM(L343:M343)&gt;=0.2, 1,0),0)</f>
        <v>0</v>
      </c>
    </row>
    <row r="344" spans="1:55" x14ac:dyDescent="0.25">
      <c r="A344" t="s">
        <v>29</v>
      </c>
      <c r="B344" t="s">
        <v>21</v>
      </c>
      <c r="C344" t="s">
        <v>34</v>
      </c>
      <c r="D344" s="6">
        <v>1</v>
      </c>
      <c r="E344" s="7">
        <v>0</v>
      </c>
      <c r="F344" s="7">
        <v>0</v>
      </c>
      <c r="G344" s="7">
        <v>0</v>
      </c>
      <c r="H344" s="8">
        <v>0</v>
      </c>
      <c r="I344" s="8">
        <v>0</v>
      </c>
      <c r="J344" s="8">
        <v>0</v>
      </c>
      <c r="K344" s="8">
        <v>0</v>
      </c>
      <c r="L344" s="9">
        <v>0</v>
      </c>
      <c r="M344" s="9">
        <v>0</v>
      </c>
      <c r="N344" s="15">
        <f t="shared" si="87"/>
        <v>1</v>
      </c>
      <c r="O344" s="15">
        <f t="shared" si="88"/>
        <v>0</v>
      </c>
      <c r="P344" s="15">
        <f t="shared" si="89"/>
        <v>0</v>
      </c>
      <c r="Q344" s="15">
        <f t="shared" si="90"/>
        <v>0</v>
      </c>
      <c r="AT344">
        <f t="shared" si="91"/>
        <v>1</v>
      </c>
      <c r="AU344">
        <f>IF(O344=MAX(N344:Q344),IF(AND((G344+F344+E344)/SUM(E344:G344)&gt;=0.2,AV344=0),1,0),0)</f>
        <v>0</v>
      </c>
      <c r="AV344">
        <f>IF(O344=MAX(N344:Q344),IF(AND((G344+F344)/SUM(E344:G344)&gt;=0.2,AW344=0),1,0),0)</f>
        <v>0</v>
      </c>
      <c r="AW344">
        <f>IF(O344=MAX(N344:Q344),IF(G344/SUM(E344:G344)&gt;=0.2,1,0),0)</f>
        <v>0</v>
      </c>
      <c r="AX344">
        <f>IF(P344=MAX(N344:Q344),IF(AND((K344+J344+I344+H344)/SUM(H344:K344)&gt;=0.2,AZ344=0),1,0),0)</f>
        <v>0</v>
      </c>
      <c r="AY344">
        <f>IF(P344=MAX(N344:Q344),IF(AND((K344+J344+I344)/SUM(H344:K344)&gt;=0.2,AZ344=0),1,0),0)</f>
        <v>0</v>
      </c>
      <c r="AZ344">
        <f>IF(P344=MAX(N344:Q344),IF(AND((K344+J344)/SUM(H344:K344)&gt;=0.2,AW344=0),1,0),0)</f>
        <v>0</v>
      </c>
      <c r="BA344">
        <f>IF(P344=MAX(N344:Q344),IF(K344/SUM(H344:K344)&gt;=0.2,1,0),0)</f>
        <v>0</v>
      </c>
      <c r="BB344">
        <f>IF(Q344=MAX(N344:Q344),IF((L344+M344)/SUM(L344:M344)&gt;=0.2, 1,0),0)</f>
        <v>0</v>
      </c>
      <c r="BC344">
        <f>IF(Q344=MAX(N344:Q344),IF(M344/SUM(L344:M344)&gt;=0.2, 1,0),0)</f>
        <v>0</v>
      </c>
    </row>
    <row r="345" spans="1:55" x14ac:dyDescent="0.25">
      <c r="A345" t="s">
        <v>30</v>
      </c>
      <c r="B345" t="s">
        <v>14</v>
      </c>
      <c r="C345" t="s">
        <v>34</v>
      </c>
      <c r="D345" s="6">
        <v>1</v>
      </c>
      <c r="E345" s="7">
        <v>0</v>
      </c>
      <c r="F345" s="7">
        <v>0</v>
      </c>
      <c r="G345" s="7">
        <v>0</v>
      </c>
      <c r="H345" s="8">
        <v>0</v>
      </c>
      <c r="I345" s="8">
        <v>0</v>
      </c>
      <c r="J345" s="8">
        <v>0</v>
      </c>
      <c r="K345" s="8">
        <v>0</v>
      </c>
      <c r="L345" s="9">
        <v>0</v>
      </c>
      <c r="M345" s="9">
        <v>0</v>
      </c>
      <c r="N345" s="15">
        <f t="shared" si="87"/>
        <v>1</v>
      </c>
      <c r="O345" s="15">
        <f t="shared" si="88"/>
        <v>0</v>
      </c>
      <c r="P345" s="15">
        <f t="shared" si="89"/>
        <v>0</v>
      </c>
      <c r="Q345" s="15">
        <f t="shared" si="90"/>
        <v>0</v>
      </c>
      <c r="AT345">
        <f t="shared" si="91"/>
        <v>1</v>
      </c>
      <c r="AU345">
        <f>IF(O345=MAX(N345:Q345),IF(AND((G345+F345+E345)/SUM(E345:G345)&gt;=0.2,AV345=0),1,0),0)</f>
        <v>0</v>
      </c>
      <c r="AV345">
        <f>IF(O345=MAX(N345:Q345),IF(AND((G345+F345)/SUM(E345:G345)&gt;=0.2,AW345=0),1,0),0)</f>
        <v>0</v>
      </c>
      <c r="AW345">
        <f>IF(O345=MAX(N345:Q345),IF(G345/SUM(E345:G345)&gt;=0.2,1,0),0)</f>
        <v>0</v>
      </c>
      <c r="AX345">
        <f>IF(P345=MAX(N345:Q345),IF(AND((K345+J345+I345+H345)/SUM(H345:K345)&gt;=0.2,AZ345=0),1,0),0)</f>
        <v>0</v>
      </c>
      <c r="AY345">
        <f>IF(P345=MAX(N345:Q345),IF(AND((K345+J345+I345)/SUM(H345:K345)&gt;=0.2,AZ345=0),1,0),0)</f>
        <v>0</v>
      </c>
      <c r="AZ345">
        <f>IF(P345=MAX(N345:Q345),IF(AND((K345+J345)/SUM(H345:K345)&gt;=0.2,AW345=0),1,0),0)</f>
        <v>0</v>
      </c>
      <c r="BA345">
        <f>IF(P345=MAX(N345:Q345),IF(K345/SUM(H345:K345)&gt;=0.2,1,0),0)</f>
        <v>0</v>
      </c>
      <c r="BB345">
        <f>IF(Q345=MAX(N345:Q345),IF((L345+M345)/SUM(L345:M345)&gt;=0.2, 1,0),0)</f>
        <v>0</v>
      </c>
      <c r="BC345">
        <f>IF(Q345=MAX(N345:Q345),IF(M345/SUM(L345:M345)&gt;=0.2, 1,0),0)</f>
        <v>0</v>
      </c>
    </row>
    <row r="346" spans="1:55" x14ac:dyDescent="0.25">
      <c r="A346" t="s">
        <v>30</v>
      </c>
      <c r="B346" t="s">
        <v>16</v>
      </c>
      <c r="C346" t="s">
        <v>34</v>
      </c>
      <c r="D346" s="6">
        <v>1</v>
      </c>
      <c r="E346" s="7">
        <v>0</v>
      </c>
      <c r="F346" s="7">
        <v>0</v>
      </c>
      <c r="G346" s="7">
        <v>0</v>
      </c>
      <c r="H346" s="8">
        <v>0</v>
      </c>
      <c r="I346" s="8">
        <v>0</v>
      </c>
      <c r="J346" s="8">
        <v>0</v>
      </c>
      <c r="K346" s="8">
        <v>0</v>
      </c>
      <c r="L346" s="9">
        <v>0</v>
      </c>
      <c r="M346" s="9">
        <v>0</v>
      </c>
      <c r="N346" s="15">
        <f t="shared" si="87"/>
        <v>1</v>
      </c>
      <c r="O346" s="15">
        <f t="shared" si="88"/>
        <v>0</v>
      </c>
      <c r="P346" s="15">
        <f t="shared" si="89"/>
        <v>0</v>
      </c>
      <c r="Q346" s="15">
        <f t="shared" si="90"/>
        <v>0</v>
      </c>
      <c r="AT346">
        <f t="shared" si="91"/>
        <v>1</v>
      </c>
      <c r="AU346">
        <f>IF(O346=MAX(N346:Q346),IF(AND((G346+F346+E346)/SUM(E346:G346)&gt;=0.2,AV346=0),1,0),0)</f>
        <v>0</v>
      </c>
      <c r="AV346">
        <f>IF(O346=MAX(N346:Q346),IF(AND((G346+F346)/SUM(E346:G346)&gt;=0.2,AW346=0),1,0),0)</f>
        <v>0</v>
      </c>
      <c r="AW346">
        <f>IF(O346=MAX(N346:Q346),IF(G346/SUM(E346:G346)&gt;=0.2,1,0),0)</f>
        <v>0</v>
      </c>
      <c r="AX346">
        <f>IF(P346=MAX(N346:Q346),IF(AND((K346+J346+I346+H346)/SUM(H346:K346)&gt;=0.2,AZ346=0),1,0),0)</f>
        <v>0</v>
      </c>
      <c r="AY346">
        <f>IF(P346=MAX(N346:Q346),IF(AND((K346+J346+I346)/SUM(H346:K346)&gt;=0.2,AZ346=0),1,0),0)</f>
        <v>0</v>
      </c>
      <c r="AZ346">
        <f>IF(P346=MAX(N346:Q346),IF(AND((K346+J346)/SUM(H346:K346)&gt;=0.2,AW346=0),1,0),0)</f>
        <v>0</v>
      </c>
      <c r="BA346">
        <f>IF(P346=MAX(N346:Q346),IF(K346/SUM(H346:K346)&gt;=0.2,1,0),0)</f>
        <v>0</v>
      </c>
      <c r="BB346">
        <f>IF(Q346=MAX(N346:Q346),IF((L346+M346)/SUM(L346:M346)&gt;=0.2, 1,0),0)</f>
        <v>0</v>
      </c>
      <c r="BC346">
        <f>IF(Q346=MAX(N346:Q346),IF(M346/SUM(L346:M346)&gt;=0.2, 1,0),0)</f>
        <v>0</v>
      </c>
    </row>
    <row r="347" spans="1:55" x14ac:dyDescent="0.25">
      <c r="A347" t="s">
        <v>30</v>
      </c>
      <c r="B347" t="s">
        <v>17</v>
      </c>
      <c r="C347" t="s">
        <v>34</v>
      </c>
      <c r="D347" s="6">
        <v>1</v>
      </c>
      <c r="E347" s="7">
        <v>0</v>
      </c>
      <c r="F347" s="7">
        <v>0</v>
      </c>
      <c r="G347" s="7">
        <v>0</v>
      </c>
      <c r="H347" s="8">
        <v>0</v>
      </c>
      <c r="I347" s="8">
        <v>0</v>
      </c>
      <c r="J347" s="8">
        <v>0</v>
      </c>
      <c r="K347" s="8">
        <v>0</v>
      </c>
      <c r="L347" s="9">
        <v>0</v>
      </c>
      <c r="M347" s="9">
        <v>0</v>
      </c>
      <c r="N347" s="15">
        <f t="shared" si="87"/>
        <v>1</v>
      </c>
      <c r="O347" s="15">
        <f t="shared" si="88"/>
        <v>0</v>
      </c>
      <c r="P347" s="15">
        <f t="shared" si="89"/>
        <v>0</v>
      </c>
      <c r="Q347" s="15">
        <f t="shared" si="90"/>
        <v>0</v>
      </c>
      <c r="AT347">
        <f t="shared" si="91"/>
        <v>1</v>
      </c>
      <c r="AU347">
        <f>IF(O347=MAX(N347:Q347),IF(AND((G347+F347+E347)/SUM(E347:G347)&gt;=0.2,AV347=0),1,0),0)</f>
        <v>0</v>
      </c>
      <c r="AV347">
        <f>IF(O347=MAX(N347:Q347),IF(AND((G347+F347)/SUM(E347:G347)&gt;=0.2,AW347=0),1,0),0)</f>
        <v>0</v>
      </c>
      <c r="AW347">
        <f>IF(O347=MAX(N347:Q347),IF(G347/SUM(E347:G347)&gt;=0.2,1,0),0)</f>
        <v>0</v>
      </c>
      <c r="AX347">
        <f>IF(P347=MAX(N347:Q347),IF(AND((K347+J347+I347+H347)/SUM(H347:K347)&gt;=0.2,AZ347=0),1,0),0)</f>
        <v>0</v>
      </c>
      <c r="AY347">
        <f>IF(P347=MAX(N347:Q347),IF(AND((K347+J347+I347)/SUM(H347:K347)&gt;=0.2,AZ347=0),1,0),0)</f>
        <v>0</v>
      </c>
      <c r="AZ347">
        <f>IF(P347=MAX(N347:Q347),IF(AND((K347+J347)/SUM(H347:K347)&gt;=0.2,AW347=0),1,0),0)</f>
        <v>0</v>
      </c>
      <c r="BA347">
        <f>IF(P347=MAX(N347:Q347),IF(K347/SUM(H347:K347)&gt;=0.2,1,0),0)</f>
        <v>0</v>
      </c>
      <c r="BB347">
        <f>IF(Q347=MAX(N347:Q347),IF((L347+M347)/SUM(L347:M347)&gt;=0.2, 1,0),0)</f>
        <v>0</v>
      </c>
      <c r="BC347">
        <f>IF(Q347=MAX(N347:Q347),IF(M347/SUM(L347:M347)&gt;=0.2, 1,0),0)</f>
        <v>0</v>
      </c>
    </row>
    <row r="348" spans="1:55" x14ac:dyDescent="0.25">
      <c r="A348" t="s">
        <v>30</v>
      </c>
      <c r="B348" t="s">
        <v>18</v>
      </c>
      <c r="C348" t="s">
        <v>34</v>
      </c>
      <c r="D348" s="6">
        <v>1</v>
      </c>
      <c r="E348" s="7">
        <v>0</v>
      </c>
      <c r="F348" s="7">
        <v>0</v>
      </c>
      <c r="G348" s="7">
        <v>0</v>
      </c>
      <c r="H348" s="8">
        <v>0</v>
      </c>
      <c r="I348" s="8">
        <v>0</v>
      </c>
      <c r="J348" s="8">
        <v>0</v>
      </c>
      <c r="K348" s="8">
        <v>0</v>
      </c>
      <c r="L348" s="9">
        <v>0</v>
      </c>
      <c r="M348" s="9">
        <v>0</v>
      </c>
      <c r="N348" s="15">
        <f t="shared" si="87"/>
        <v>1</v>
      </c>
      <c r="O348" s="15">
        <f t="shared" si="88"/>
        <v>0</v>
      </c>
      <c r="P348" s="15">
        <f t="shared" si="89"/>
        <v>0</v>
      </c>
      <c r="Q348" s="15">
        <f t="shared" si="90"/>
        <v>0</v>
      </c>
      <c r="AT348">
        <f t="shared" si="91"/>
        <v>1</v>
      </c>
      <c r="AU348">
        <f>IF(O348=MAX(N348:Q348),IF(AND((G348+F348+E348)/SUM(E348:G348)&gt;=0.2,AV348=0),1,0),0)</f>
        <v>0</v>
      </c>
      <c r="AV348">
        <f>IF(O348=MAX(N348:Q348),IF(AND((G348+F348)/SUM(E348:G348)&gt;=0.2,AW348=0),1,0),0)</f>
        <v>0</v>
      </c>
      <c r="AW348">
        <f>IF(O348=MAX(N348:Q348),IF(G348/SUM(E348:G348)&gt;=0.2,1,0),0)</f>
        <v>0</v>
      </c>
      <c r="AX348">
        <f>IF(P348=MAX(N348:Q348),IF(AND((K348+J348+I348+H348)/SUM(H348:K348)&gt;=0.2,AZ348=0),1,0),0)</f>
        <v>0</v>
      </c>
      <c r="AY348">
        <f>IF(P348=MAX(N348:Q348),IF(AND((K348+J348+I348)/SUM(H348:K348)&gt;=0.2,AZ348=0),1,0),0)</f>
        <v>0</v>
      </c>
      <c r="AZ348">
        <f>IF(P348=MAX(N348:Q348),IF(AND((K348+J348)/SUM(H348:K348)&gt;=0.2,AW348=0),1,0),0)</f>
        <v>0</v>
      </c>
      <c r="BA348">
        <f>IF(P348=MAX(N348:Q348),IF(K348/SUM(H348:K348)&gt;=0.2,1,0),0)</f>
        <v>0</v>
      </c>
      <c r="BB348">
        <f>IF(Q348=MAX(N348:Q348),IF((L348+M348)/SUM(L348:M348)&gt;=0.2, 1,0),0)</f>
        <v>0</v>
      </c>
      <c r="BC348">
        <f>IF(Q348=MAX(N348:Q348),IF(M348/SUM(L348:M348)&gt;=0.2, 1,0),0)</f>
        <v>0</v>
      </c>
    </row>
    <row r="349" spans="1:55" x14ac:dyDescent="0.25">
      <c r="A349" t="s">
        <v>30</v>
      </c>
      <c r="B349" t="s">
        <v>19</v>
      </c>
      <c r="C349" t="s">
        <v>34</v>
      </c>
      <c r="D349" s="6">
        <v>1</v>
      </c>
      <c r="E349" s="7">
        <v>0</v>
      </c>
      <c r="F349" s="7">
        <v>0</v>
      </c>
      <c r="G349" s="7">
        <v>0</v>
      </c>
      <c r="H349" s="8">
        <v>0</v>
      </c>
      <c r="I349" s="8">
        <v>0</v>
      </c>
      <c r="J349" s="8">
        <v>0</v>
      </c>
      <c r="K349" s="8">
        <v>0</v>
      </c>
      <c r="L349" s="9">
        <v>0</v>
      </c>
      <c r="M349" s="9">
        <v>0</v>
      </c>
      <c r="N349" s="15">
        <f t="shared" si="87"/>
        <v>1</v>
      </c>
      <c r="O349" s="15">
        <f t="shared" si="88"/>
        <v>0</v>
      </c>
      <c r="P349" s="15">
        <f t="shared" si="89"/>
        <v>0</v>
      </c>
      <c r="Q349" s="15">
        <f t="shared" si="90"/>
        <v>0</v>
      </c>
      <c r="AT349">
        <f t="shared" si="91"/>
        <v>1</v>
      </c>
      <c r="AU349">
        <f>IF(O349=MAX(N349:Q349),IF(AND((G349+F349+E349)/SUM(E349:G349)&gt;=0.2,AV349=0),1,0),0)</f>
        <v>0</v>
      </c>
      <c r="AV349">
        <f>IF(O349=MAX(N349:Q349),IF(AND((G349+F349)/SUM(E349:G349)&gt;=0.2,AW349=0),1,0),0)</f>
        <v>0</v>
      </c>
      <c r="AW349">
        <f>IF(O349=MAX(N349:Q349),IF(G349/SUM(E349:G349)&gt;=0.2,1,0),0)</f>
        <v>0</v>
      </c>
      <c r="AX349">
        <f>IF(P349=MAX(N349:Q349),IF(AND((K349+J349+I349+H349)/SUM(H349:K349)&gt;=0.2,AZ349=0),1,0),0)</f>
        <v>0</v>
      </c>
      <c r="AY349">
        <f>IF(P349=MAX(N349:Q349),IF(AND((K349+J349+I349)/SUM(H349:K349)&gt;=0.2,AZ349=0),1,0),0)</f>
        <v>0</v>
      </c>
      <c r="AZ349">
        <f>IF(P349=MAX(N349:Q349),IF(AND((K349+J349)/SUM(H349:K349)&gt;=0.2,AW349=0),1,0),0)</f>
        <v>0</v>
      </c>
      <c r="BA349">
        <f>IF(P349=MAX(N349:Q349),IF(K349/SUM(H349:K349)&gt;=0.2,1,0),0)</f>
        <v>0</v>
      </c>
      <c r="BB349">
        <f>IF(Q349=MAX(N349:Q349),IF((L349+M349)/SUM(L349:M349)&gt;=0.2, 1,0),0)</f>
        <v>0</v>
      </c>
      <c r="BC349">
        <f>IF(Q349=MAX(N349:Q349),IF(M349/SUM(L349:M349)&gt;=0.2, 1,0),0)</f>
        <v>0</v>
      </c>
    </row>
    <row r="350" spans="1:55" x14ac:dyDescent="0.25">
      <c r="A350" t="s">
        <v>30</v>
      </c>
      <c r="B350" t="s">
        <v>20</v>
      </c>
      <c r="C350" t="s">
        <v>34</v>
      </c>
      <c r="D350" s="6">
        <v>1</v>
      </c>
      <c r="E350" s="7">
        <v>0</v>
      </c>
      <c r="F350" s="7">
        <v>0</v>
      </c>
      <c r="G350" s="7">
        <v>0</v>
      </c>
      <c r="H350" s="8">
        <v>0</v>
      </c>
      <c r="I350" s="8">
        <v>0</v>
      </c>
      <c r="J350" s="8">
        <v>0</v>
      </c>
      <c r="K350" s="8">
        <v>0</v>
      </c>
      <c r="L350" s="9">
        <v>0</v>
      </c>
      <c r="M350" s="9">
        <v>0</v>
      </c>
      <c r="N350" s="15">
        <f t="shared" si="87"/>
        <v>1</v>
      </c>
      <c r="O350" s="15">
        <f t="shared" si="88"/>
        <v>0</v>
      </c>
      <c r="P350" s="15">
        <f t="shared" si="89"/>
        <v>0</v>
      </c>
      <c r="Q350" s="15">
        <f t="shared" si="90"/>
        <v>0</v>
      </c>
      <c r="AT350">
        <f t="shared" si="91"/>
        <v>1</v>
      </c>
      <c r="AU350">
        <f>IF(O350=MAX(N350:Q350),IF(AND((G350+F350+E350)/SUM(E350:G350)&gt;=0.2,AV350=0),1,0),0)</f>
        <v>0</v>
      </c>
      <c r="AV350">
        <f>IF(O350=MAX(N350:Q350),IF(AND((G350+F350)/SUM(E350:G350)&gt;=0.2,AW350=0),1,0),0)</f>
        <v>0</v>
      </c>
      <c r="AW350">
        <f>IF(O350=MAX(N350:Q350),IF(G350/SUM(E350:G350)&gt;=0.2,1,0),0)</f>
        <v>0</v>
      </c>
      <c r="AX350">
        <f>IF(P350=MAX(N350:Q350),IF(AND((K350+J350+I350+H350)/SUM(H350:K350)&gt;=0.2,AZ350=0),1,0),0)</f>
        <v>0</v>
      </c>
      <c r="AY350">
        <f>IF(P350=MAX(N350:Q350),IF(AND((K350+J350+I350)/SUM(H350:K350)&gt;=0.2,AZ350=0),1,0),0)</f>
        <v>0</v>
      </c>
      <c r="AZ350">
        <f>IF(P350=MAX(N350:Q350),IF(AND((K350+J350)/SUM(H350:K350)&gt;=0.2,AW350=0),1,0),0)</f>
        <v>0</v>
      </c>
      <c r="BA350">
        <f>IF(P350=MAX(N350:Q350),IF(K350/SUM(H350:K350)&gt;=0.2,1,0),0)</f>
        <v>0</v>
      </c>
      <c r="BB350">
        <f>IF(Q350=MAX(N350:Q350),IF((L350+M350)/SUM(L350:M350)&gt;=0.2, 1,0),0)</f>
        <v>0</v>
      </c>
      <c r="BC350">
        <f>IF(Q350=MAX(N350:Q350),IF(M350/SUM(L350:M350)&gt;=0.2, 1,0),0)</f>
        <v>0</v>
      </c>
    </row>
    <row r="351" spans="1:55" x14ac:dyDescent="0.25">
      <c r="A351" t="s">
        <v>30</v>
      </c>
      <c r="B351" t="s">
        <v>21</v>
      </c>
      <c r="C351" t="s">
        <v>34</v>
      </c>
      <c r="D351" s="6">
        <v>1</v>
      </c>
      <c r="E351" s="7">
        <v>0</v>
      </c>
      <c r="F351" s="7">
        <v>0</v>
      </c>
      <c r="G351" s="7">
        <v>0</v>
      </c>
      <c r="H351" s="8">
        <v>0</v>
      </c>
      <c r="I351" s="8">
        <v>0</v>
      </c>
      <c r="J351" s="8">
        <v>0</v>
      </c>
      <c r="K351" s="8">
        <v>0</v>
      </c>
      <c r="L351" s="9">
        <v>0</v>
      </c>
      <c r="M351" s="9">
        <v>0</v>
      </c>
      <c r="N351" s="15">
        <f t="shared" si="87"/>
        <v>1</v>
      </c>
      <c r="O351" s="15">
        <f t="shared" si="88"/>
        <v>0</v>
      </c>
      <c r="P351" s="15">
        <f t="shared" si="89"/>
        <v>0</v>
      </c>
      <c r="Q351" s="15">
        <f t="shared" si="90"/>
        <v>0</v>
      </c>
      <c r="AT351">
        <f t="shared" si="91"/>
        <v>1</v>
      </c>
      <c r="AU351">
        <f>IF(O351=MAX(N351:Q351),IF(AND((G351+F351+E351)/SUM(E351:G351)&gt;=0.2,AV351=0),1,0),0)</f>
        <v>0</v>
      </c>
      <c r="AV351">
        <f>IF(O351=MAX(N351:Q351),IF(AND((G351+F351)/SUM(E351:G351)&gt;=0.2,AW351=0),1,0),0)</f>
        <v>0</v>
      </c>
      <c r="AW351">
        <f>IF(O351=MAX(N351:Q351),IF(G351/SUM(E351:G351)&gt;=0.2,1,0),0)</f>
        <v>0</v>
      </c>
      <c r="AX351">
        <f>IF(P351=MAX(N351:Q351),IF(AND((K351+J351+I351+H351)/SUM(H351:K351)&gt;=0.2,AZ351=0),1,0),0)</f>
        <v>0</v>
      </c>
      <c r="AY351">
        <f>IF(P351=MAX(N351:Q351),IF(AND((K351+J351+I351)/SUM(H351:K351)&gt;=0.2,AZ351=0),1,0),0)</f>
        <v>0</v>
      </c>
      <c r="AZ351">
        <f>IF(P351=MAX(N351:Q351),IF(AND((K351+J351)/SUM(H351:K351)&gt;=0.2,AW351=0),1,0),0)</f>
        <v>0</v>
      </c>
      <c r="BA351">
        <f>IF(P351=MAX(N351:Q351),IF(K351/SUM(H351:K351)&gt;=0.2,1,0),0)</f>
        <v>0</v>
      </c>
      <c r="BB351">
        <f>IF(Q351=MAX(N351:Q351),IF((L351+M351)/SUM(L351:M351)&gt;=0.2, 1,0),0)</f>
        <v>0</v>
      </c>
      <c r="BC351">
        <f>IF(Q351=MAX(N351:Q351),IF(M351/SUM(L351:M351)&gt;=0.2, 1,0),0)</f>
        <v>0</v>
      </c>
    </row>
    <row r="352" spans="1:55" x14ac:dyDescent="0.25">
      <c r="A352" t="s">
        <v>13</v>
      </c>
      <c r="B352" t="s">
        <v>14</v>
      </c>
      <c r="C352" t="s">
        <v>35</v>
      </c>
      <c r="D352" s="6">
        <v>1</v>
      </c>
      <c r="E352" s="7">
        <v>0</v>
      </c>
      <c r="F352" s="7">
        <v>0</v>
      </c>
      <c r="G352" s="7">
        <v>0</v>
      </c>
      <c r="H352" s="8">
        <v>0</v>
      </c>
      <c r="I352" s="8">
        <v>0</v>
      </c>
      <c r="J352" s="8">
        <v>0</v>
      </c>
      <c r="K352" s="8">
        <v>0</v>
      </c>
      <c r="L352" s="9">
        <v>0</v>
      </c>
      <c r="M352" s="9">
        <v>0</v>
      </c>
      <c r="N352" s="15">
        <f t="shared" si="87"/>
        <v>1</v>
      </c>
      <c r="O352" s="15">
        <f t="shared" si="88"/>
        <v>0</v>
      </c>
      <c r="P352" s="15">
        <f t="shared" si="89"/>
        <v>0</v>
      </c>
      <c r="Q352" s="15">
        <f t="shared" si="90"/>
        <v>0</v>
      </c>
      <c r="AT352">
        <f t="shared" si="91"/>
        <v>1</v>
      </c>
      <c r="AU352">
        <f>IF(O352=MAX(N352:Q352),IF(AND((G352+F352+E352)/SUM(E352:G352)&gt;=0.2,AV352=0),1,0),0)</f>
        <v>0</v>
      </c>
      <c r="AV352">
        <f>IF(O352=MAX(N352:Q352),IF(AND((G352+F352)/SUM(E352:G352)&gt;=0.2,AW352=0),1,0),0)</f>
        <v>0</v>
      </c>
      <c r="AW352">
        <f>IF(O352=MAX(N352:Q352),IF(G352/SUM(E352:G352)&gt;=0.2,1,0),0)</f>
        <v>0</v>
      </c>
      <c r="AX352">
        <f>IF(P352=MAX(N352:Q352),IF(AND((K352+J352+I352+H352)/SUM(H352:K352)&gt;=0.2,AZ352=0),1,0),0)</f>
        <v>0</v>
      </c>
      <c r="AY352">
        <f>IF(P352=MAX(N352:Q352),IF(AND((K352+J352+I352)/SUM(H352:K352)&gt;=0.2,AZ352=0),1,0),0)</f>
        <v>0</v>
      </c>
      <c r="AZ352">
        <f>IF(P352=MAX(N352:Q352),IF(AND((K352+J352)/SUM(H352:K352)&gt;=0.2,AW352=0),1,0),0)</f>
        <v>0</v>
      </c>
      <c r="BA352">
        <f>IF(P352=MAX(N352:Q352),IF(K352/SUM(H352:K352)&gt;=0.2,1,0),0)</f>
        <v>0</v>
      </c>
      <c r="BB352">
        <f>IF(Q352=MAX(N352:Q352),IF((L352+M352)/SUM(L352:M352)&gt;=0.2, 1,0),0)</f>
        <v>0</v>
      </c>
      <c r="BC352">
        <f>IF(Q352=MAX(N352:Q352),IF(M352/SUM(L352:M352)&gt;=0.2, 1,0),0)</f>
        <v>0</v>
      </c>
    </row>
    <row r="353" spans="1:55" x14ac:dyDescent="0.25">
      <c r="A353" t="s">
        <v>13</v>
      </c>
      <c r="B353" t="s">
        <v>16</v>
      </c>
      <c r="C353" t="s">
        <v>35</v>
      </c>
      <c r="D353" s="6">
        <v>1</v>
      </c>
      <c r="E353" s="7">
        <v>0</v>
      </c>
      <c r="F353" s="7">
        <v>0</v>
      </c>
      <c r="G353" s="7">
        <v>0</v>
      </c>
      <c r="H353" s="8">
        <v>0</v>
      </c>
      <c r="I353" s="8">
        <v>0</v>
      </c>
      <c r="J353" s="8">
        <v>0</v>
      </c>
      <c r="K353" s="8">
        <v>0</v>
      </c>
      <c r="L353" s="9">
        <v>0</v>
      </c>
      <c r="M353" s="9">
        <v>0</v>
      </c>
      <c r="N353" s="15">
        <f t="shared" si="87"/>
        <v>1</v>
      </c>
      <c r="O353" s="15">
        <f t="shared" si="88"/>
        <v>0</v>
      </c>
      <c r="P353" s="15">
        <f t="shared" si="89"/>
        <v>0</v>
      </c>
      <c r="Q353" s="15">
        <f t="shared" si="90"/>
        <v>0</v>
      </c>
      <c r="AT353">
        <f t="shared" si="91"/>
        <v>1</v>
      </c>
      <c r="AU353">
        <f>IF(O353=MAX(N353:Q353),IF(AND((G353+F353+E353)/SUM(E353:G353)&gt;=0.2,AV353=0),1,0),0)</f>
        <v>0</v>
      </c>
      <c r="AV353">
        <f>IF(O353=MAX(N353:Q353),IF(AND((G353+F353)/SUM(E353:G353)&gt;=0.2,AW353=0),1,0),0)</f>
        <v>0</v>
      </c>
      <c r="AW353">
        <f>IF(O353=MAX(N353:Q353),IF(G353/SUM(E353:G353)&gt;=0.2,1,0),0)</f>
        <v>0</v>
      </c>
      <c r="AX353">
        <f>IF(P353=MAX(N353:Q353),IF(AND((K353+J353+I353+H353)/SUM(H353:K353)&gt;=0.2,AZ353=0),1,0),0)</f>
        <v>0</v>
      </c>
      <c r="AY353">
        <f>IF(P353=MAX(N353:Q353),IF(AND((K353+J353+I353)/SUM(H353:K353)&gt;=0.2,AZ353=0),1,0),0)</f>
        <v>0</v>
      </c>
      <c r="AZ353">
        <f>IF(P353=MAX(N353:Q353),IF(AND((K353+J353)/SUM(H353:K353)&gt;=0.2,AW353=0),1,0),0)</f>
        <v>0</v>
      </c>
      <c r="BA353">
        <f>IF(P353=MAX(N353:Q353),IF(K353/SUM(H353:K353)&gt;=0.2,1,0),0)</f>
        <v>0</v>
      </c>
      <c r="BB353">
        <f>IF(Q353=MAX(N353:Q353),IF((L353+M353)/SUM(L353:M353)&gt;=0.2, 1,0),0)</f>
        <v>0</v>
      </c>
      <c r="BC353">
        <f>IF(Q353=MAX(N353:Q353),IF(M353/SUM(L353:M353)&gt;=0.2, 1,0),0)</f>
        <v>0</v>
      </c>
    </row>
    <row r="354" spans="1:55" x14ac:dyDescent="0.25">
      <c r="A354" t="s">
        <v>13</v>
      </c>
      <c r="B354" t="s">
        <v>17</v>
      </c>
      <c r="C354" t="s">
        <v>35</v>
      </c>
      <c r="D354" s="6">
        <v>1</v>
      </c>
      <c r="E354" s="7">
        <v>0</v>
      </c>
      <c r="F354" s="7">
        <v>0</v>
      </c>
      <c r="G354" s="7">
        <v>0</v>
      </c>
      <c r="H354" s="8">
        <v>0</v>
      </c>
      <c r="I354" s="8">
        <v>0</v>
      </c>
      <c r="J354" s="8">
        <v>0</v>
      </c>
      <c r="K354" s="8">
        <v>0</v>
      </c>
      <c r="L354" s="9">
        <v>0</v>
      </c>
      <c r="M354" s="9">
        <v>0</v>
      </c>
      <c r="N354" s="15">
        <f t="shared" si="87"/>
        <v>1</v>
      </c>
      <c r="O354" s="15">
        <f t="shared" si="88"/>
        <v>0</v>
      </c>
      <c r="P354" s="15">
        <f t="shared" si="89"/>
        <v>0</v>
      </c>
      <c r="Q354" s="15">
        <f t="shared" si="90"/>
        <v>0</v>
      </c>
      <c r="AT354">
        <f t="shared" si="91"/>
        <v>1</v>
      </c>
      <c r="AU354">
        <f>IF(O354=MAX(N354:Q354),IF(AND((G354+F354+E354)/SUM(E354:G354)&gt;=0.2,AV354=0),1,0),0)</f>
        <v>0</v>
      </c>
      <c r="AV354">
        <f>IF(O354=MAX(N354:Q354),IF(AND((G354+F354)/SUM(E354:G354)&gt;=0.2,AW354=0),1,0),0)</f>
        <v>0</v>
      </c>
      <c r="AW354">
        <f>IF(O354=MAX(N354:Q354),IF(G354/SUM(E354:G354)&gt;=0.2,1,0),0)</f>
        <v>0</v>
      </c>
      <c r="AX354">
        <f>IF(P354=MAX(N354:Q354),IF(AND((K354+J354+I354+H354)/SUM(H354:K354)&gt;=0.2,AZ354=0),1,0),0)</f>
        <v>0</v>
      </c>
      <c r="AY354">
        <f>IF(P354=MAX(N354:Q354),IF(AND((K354+J354+I354)/SUM(H354:K354)&gt;=0.2,AZ354=0),1,0),0)</f>
        <v>0</v>
      </c>
      <c r="AZ354">
        <f>IF(P354=MAX(N354:Q354),IF(AND((K354+J354)/SUM(H354:K354)&gt;=0.2,AW354=0),1,0),0)</f>
        <v>0</v>
      </c>
      <c r="BA354">
        <f>IF(P354=MAX(N354:Q354),IF(K354/SUM(H354:K354)&gt;=0.2,1,0),0)</f>
        <v>0</v>
      </c>
      <c r="BB354">
        <f>IF(Q354=MAX(N354:Q354),IF((L354+M354)/SUM(L354:M354)&gt;=0.2, 1,0),0)</f>
        <v>0</v>
      </c>
      <c r="BC354">
        <f>IF(Q354=MAX(N354:Q354),IF(M354/SUM(L354:M354)&gt;=0.2, 1,0),0)</f>
        <v>0</v>
      </c>
    </row>
    <row r="355" spans="1:55" x14ac:dyDescent="0.25">
      <c r="A355" t="s">
        <v>13</v>
      </c>
      <c r="B355" t="s">
        <v>18</v>
      </c>
      <c r="C355" t="s">
        <v>35</v>
      </c>
      <c r="D355" s="6">
        <v>1</v>
      </c>
      <c r="E355" s="7">
        <v>0</v>
      </c>
      <c r="F355" s="7">
        <v>0</v>
      </c>
      <c r="G355" s="7">
        <v>0</v>
      </c>
      <c r="H355" s="8">
        <v>0</v>
      </c>
      <c r="I355" s="8">
        <v>0</v>
      </c>
      <c r="J355" s="8">
        <v>0</v>
      </c>
      <c r="K355" s="8">
        <v>0</v>
      </c>
      <c r="L355" s="9">
        <v>0</v>
      </c>
      <c r="M355" s="9">
        <v>0</v>
      </c>
      <c r="N355" s="15">
        <f t="shared" si="87"/>
        <v>1</v>
      </c>
      <c r="O355" s="15">
        <f t="shared" si="88"/>
        <v>0</v>
      </c>
      <c r="P355" s="15">
        <f t="shared" si="89"/>
        <v>0</v>
      </c>
      <c r="Q355" s="15">
        <f t="shared" si="90"/>
        <v>0</v>
      </c>
      <c r="AT355">
        <f t="shared" si="91"/>
        <v>1</v>
      </c>
      <c r="AU355">
        <f>IF(O355=MAX(N355:Q355),IF(AND((G355+F355+E355)/SUM(E355:G355)&gt;=0.2,AV355=0),1,0),0)</f>
        <v>0</v>
      </c>
      <c r="AV355">
        <f>IF(O355=MAX(N355:Q355),IF(AND((G355+F355)/SUM(E355:G355)&gt;=0.2,AW355=0),1,0),0)</f>
        <v>0</v>
      </c>
      <c r="AW355">
        <f>IF(O355=MAX(N355:Q355),IF(G355/SUM(E355:G355)&gt;=0.2,1,0),0)</f>
        <v>0</v>
      </c>
      <c r="AX355">
        <f>IF(P355=MAX(N355:Q355),IF(AND((K355+J355+I355+H355)/SUM(H355:K355)&gt;=0.2,AZ355=0),1,0),0)</f>
        <v>0</v>
      </c>
      <c r="AY355">
        <f>IF(P355=MAX(N355:Q355),IF(AND((K355+J355+I355)/SUM(H355:K355)&gt;=0.2,AZ355=0),1,0),0)</f>
        <v>0</v>
      </c>
      <c r="AZ355">
        <f>IF(P355=MAX(N355:Q355),IF(AND((K355+J355)/SUM(H355:K355)&gt;=0.2,AW355=0),1,0),0)</f>
        <v>0</v>
      </c>
      <c r="BA355">
        <f>IF(P355=MAX(N355:Q355),IF(K355/SUM(H355:K355)&gt;=0.2,1,0),0)</f>
        <v>0</v>
      </c>
      <c r="BB355">
        <f>IF(Q355=MAX(N355:Q355),IF((L355+M355)/SUM(L355:M355)&gt;=0.2, 1,0),0)</f>
        <v>0</v>
      </c>
      <c r="BC355">
        <f>IF(Q355=MAX(N355:Q355),IF(M355/SUM(L355:M355)&gt;=0.2, 1,0),0)</f>
        <v>0</v>
      </c>
    </row>
    <row r="356" spans="1:55" x14ac:dyDescent="0.25">
      <c r="A356" t="s">
        <v>13</v>
      </c>
      <c r="B356" t="s">
        <v>19</v>
      </c>
      <c r="C356" t="s">
        <v>35</v>
      </c>
      <c r="D356" s="6">
        <v>1</v>
      </c>
      <c r="E356" s="7">
        <v>0</v>
      </c>
      <c r="F356" s="7">
        <v>0</v>
      </c>
      <c r="G356" s="7">
        <v>0</v>
      </c>
      <c r="H356" s="8">
        <v>0</v>
      </c>
      <c r="I356" s="8">
        <v>0</v>
      </c>
      <c r="J356" s="8">
        <v>0</v>
      </c>
      <c r="K356" s="8">
        <v>0</v>
      </c>
      <c r="L356" s="9">
        <v>0</v>
      </c>
      <c r="M356" s="9">
        <v>0</v>
      </c>
      <c r="N356" s="15">
        <f t="shared" si="87"/>
        <v>1</v>
      </c>
      <c r="O356" s="15">
        <f t="shared" si="88"/>
        <v>0</v>
      </c>
      <c r="P356" s="15">
        <f t="shared" si="89"/>
        <v>0</v>
      </c>
      <c r="Q356" s="15">
        <f t="shared" si="90"/>
        <v>0</v>
      </c>
      <c r="AT356">
        <f t="shared" si="91"/>
        <v>1</v>
      </c>
      <c r="AU356">
        <f>IF(O356=MAX(N356:Q356),IF(AND((G356+F356+E356)/SUM(E356:G356)&gt;=0.2,AV356=0),1,0),0)</f>
        <v>0</v>
      </c>
      <c r="AV356">
        <f>IF(O356=MAX(N356:Q356),IF(AND((G356+F356)/SUM(E356:G356)&gt;=0.2,AW356=0),1,0),0)</f>
        <v>0</v>
      </c>
      <c r="AW356">
        <f>IF(O356=MAX(N356:Q356),IF(G356/SUM(E356:G356)&gt;=0.2,1,0),0)</f>
        <v>0</v>
      </c>
      <c r="AX356">
        <f>IF(P356=MAX(N356:Q356),IF(AND((K356+J356+I356+H356)/SUM(H356:K356)&gt;=0.2,AZ356=0),1,0),0)</f>
        <v>0</v>
      </c>
      <c r="AY356">
        <f>IF(P356=MAX(N356:Q356),IF(AND((K356+J356+I356)/SUM(H356:K356)&gt;=0.2,AZ356=0),1,0),0)</f>
        <v>0</v>
      </c>
      <c r="AZ356">
        <f>IF(P356=MAX(N356:Q356),IF(AND((K356+J356)/SUM(H356:K356)&gt;=0.2,AW356=0),1,0),0)</f>
        <v>0</v>
      </c>
      <c r="BA356">
        <f>IF(P356=MAX(N356:Q356),IF(K356/SUM(H356:K356)&gt;=0.2,1,0),0)</f>
        <v>0</v>
      </c>
      <c r="BB356">
        <f>IF(Q356=MAX(N356:Q356),IF((L356+M356)/SUM(L356:M356)&gt;=0.2, 1,0),0)</f>
        <v>0</v>
      </c>
      <c r="BC356">
        <f>IF(Q356=MAX(N356:Q356),IF(M356/SUM(L356:M356)&gt;=0.2, 1,0),0)</f>
        <v>0</v>
      </c>
    </row>
    <row r="357" spans="1:55" x14ac:dyDescent="0.25">
      <c r="A357" t="s">
        <v>13</v>
      </c>
      <c r="B357" t="s">
        <v>20</v>
      </c>
      <c r="C357" t="s">
        <v>35</v>
      </c>
      <c r="D357" s="6">
        <v>1</v>
      </c>
      <c r="E357" s="7">
        <v>0</v>
      </c>
      <c r="F357" s="7">
        <v>0</v>
      </c>
      <c r="G357" s="7">
        <v>0</v>
      </c>
      <c r="H357" s="8">
        <v>0</v>
      </c>
      <c r="I357" s="8">
        <v>0</v>
      </c>
      <c r="J357" s="8">
        <v>0</v>
      </c>
      <c r="K357" s="8">
        <v>0</v>
      </c>
      <c r="L357" s="9">
        <v>0</v>
      </c>
      <c r="M357" s="9">
        <v>0</v>
      </c>
      <c r="N357" s="15">
        <f t="shared" si="87"/>
        <v>1</v>
      </c>
      <c r="O357" s="15">
        <f t="shared" si="88"/>
        <v>0</v>
      </c>
      <c r="P357" s="15">
        <f t="shared" si="89"/>
        <v>0</v>
      </c>
      <c r="Q357" s="15">
        <f t="shared" si="90"/>
        <v>0</v>
      </c>
      <c r="AT357">
        <f t="shared" si="91"/>
        <v>1</v>
      </c>
      <c r="AU357">
        <f>IF(O357=MAX(N357:Q357),IF(AND((G357+F357+E357)/SUM(E357:G357)&gt;=0.2,AV357=0),1,0),0)</f>
        <v>0</v>
      </c>
      <c r="AV357">
        <f>IF(O357=MAX(N357:Q357),IF(AND((G357+F357)/SUM(E357:G357)&gt;=0.2,AW357=0),1,0),0)</f>
        <v>0</v>
      </c>
      <c r="AW357">
        <f>IF(O357=MAX(N357:Q357),IF(G357/SUM(E357:G357)&gt;=0.2,1,0),0)</f>
        <v>0</v>
      </c>
      <c r="AX357">
        <f>IF(P357=MAX(N357:Q357),IF(AND((K357+J357+I357+H357)/SUM(H357:K357)&gt;=0.2,AZ357=0),1,0),0)</f>
        <v>0</v>
      </c>
      <c r="AY357">
        <f>IF(P357=MAX(N357:Q357),IF(AND((K357+J357+I357)/SUM(H357:K357)&gt;=0.2,AZ357=0),1,0),0)</f>
        <v>0</v>
      </c>
      <c r="AZ357">
        <f>IF(P357=MAX(N357:Q357),IF(AND((K357+J357)/SUM(H357:K357)&gt;=0.2,AW357=0),1,0),0)</f>
        <v>0</v>
      </c>
      <c r="BA357">
        <f>IF(P357=MAX(N357:Q357),IF(K357/SUM(H357:K357)&gt;=0.2,1,0),0)</f>
        <v>0</v>
      </c>
      <c r="BB357">
        <f>IF(Q357=MAX(N357:Q357),IF((L357+M357)/SUM(L357:M357)&gt;=0.2, 1,0),0)</f>
        <v>0</v>
      </c>
      <c r="BC357">
        <f>IF(Q357=MAX(N357:Q357),IF(M357/SUM(L357:M357)&gt;=0.2, 1,0),0)</f>
        <v>0</v>
      </c>
    </row>
    <row r="358" spans="1:55" x14ac:dyDescent="0.25">
      <c r="A358" t="s">
        <v>13</v>
      </c>
      <c r="B358" t="s">
        <v>21</v>
      </c>
      <c r="C358" t="s">
        <v>35</v>
      </c>
      <c r="D358" s="6">
        <v>1</v>
      </c>
      <c r="E358" s="7">
        <v>0</v>
      </c>
      <c r="F358" s="7">
        <v>0</v>
      </c>
      <c r="G358" s="7">
        <v>0</v>
      </c>
      <c r="H358" s="8">
        <v>0</v>
      </c>
      <c r="I358" s="8">
        <v>0</v>
      </c>
      <c r="J358" s="8">
        <v>0</v>
      </c>
      <c r="K358" s="8">
        <v>0</v>
      </c>
      <c r="L358" s="9">
        <v>0</v>
      </c>
      <c r="M358" s="9">
        <v>0</v>
      </c>
      <c r="N358" s="15">
        <f t="shared" si="87"/>
        <v>1</v>
      </c>
      <c r="O358" s="15">
        <f t="shared" si="88"/>
        <v>0</v>
      </c>
      <c r="P358" s="15">
        <f t="shared" si="89"/>
        <v>0</v>
      </c>
      <c r="Q358" s="15">
        <f t="shared" si="90"/>
        <v>0</v>
      </c>
      <c r="AT358">
        <f t="shared" si="91"/>
        <v>1</v>
      </c>
      <c r="AU358">
        <f>IF(O358=MAX(N358:Q358),IF(AND((G358+F358+E358)/SUM(E358:G358)&gt;=0.2,AV358=0),1,0),0)</f>
        <v>0</v>
      </c>
      <c r="AV358">
        <f>IF(O358=MAX(N358:Q358),IF(AND((G358+F358)/SUM(E358:G358)&gt;=0.2,AW358=0),1,0),0)</f>
        <v>0</v>
      </c>
      <c r="AW358">
        <f>IF(O358=MAX(N358:Q358),IF(G358/SUM(E358:G358)&gt;=0.2,1,0),0)</f>
        <v>0</v>
      </c>
      <c r="AX358">
        <f>IF(P358=MAX(N358:Q358),IF(AND((K358+J358+I358+H358)/SUM(H358:K358)&gt;=0.2,AZ358=0),1,0),0)</f>
        <v>0</v>
      </c>
      <c r="AY358">
        <f>IF(P358=MAX(N358:Q358),IF(AND((K358+J358+I358)/SUM(H358:K358)&gt;=0.2,AZ358=0),1,0),0)</f>
        <v>0</v>
      </c>
      <c r="AZ358">
        <f>IF(P358=MAX(N358:Q358),IF(AND((K358+J358)/SUM(H358:K358)&gt;=0.2,AW358=0),1,0),0)</f>
        <v>0</v>
      </c>
      <c r="BA358">
        <f>IF(P358=MAX(N358:Q358),IF(K358/SUM(H358:K358)&gt;=0.2,1,0),0)</f>
        <v>0</v>
      </c>
      <c r="BB358">
        <f>IF(Q358=MAX(N358:Q358),IF((L358+M358)/SUM(L358:M358)&gt;=0.2, 1,0),0)</f>
        <v>0</v>
      </c>
      <c r="BC358">
        <f>IF(Q358=MAX(N358:Q358),IF(M358/SUM(L358:M358)&gt;=0.2, 1,0),0)</f>
        <v>0</v>
      </c>
    </row>
    <row r="359" spans="1:55" x14ac:dyDescent="0.25">
      <c r="A359" t="s">
        <v>22</v>
      </c>
      <c r="B359" t="s">
        <v>14</v>
      </c>
      <c r="C359" t="s">
        <v>35</v>
      </c>
      <c r="D359" s="6">
        <v>1</v>
      </c>
      <c r="E359" s="7">
        <v>0</v>
      </c>
      <c r="F359" s="7">
        <v>0</v>
      </c>
      <c r="G359" s="7">
        <v>0</v>
      </c>
      <c r="H359" s="8">
        <v>0</v>
      </c>
      <c r="I359" s="8">
        <v>0</v>
      </c>
      <c r="J359" s="8">
        <v>0</v>
      </c>
      <c r="K359" s="8">
        <v>0</v>
      </c>
      <c r="L359" s="9">
        <v>0</v>
      </c>
      <c r="M359" s="9">
        <v>0</v>
      </c>
      <c r="N359" s="15">
        <f t="shared" si="87"/>
        <v>1</v>
      </c>
      <c r="O359" s="15">
        <f t="shared" si="88"/>
        <v>0</v>
      </c>
      <c r="P359" s="15">
        <f t="shared" si="89"/>
        <v>0</v>
      </c>
      <c r="Q359" s="15">
        <f t="shared" si="90"/>
        <v>0</v>
      </c>
      <c r="AT359">
        <f t="shared" si="91"/>
        <v>1</v>
      </c>
      <c r="AU359">
        <f>IF(O359=MAX(N359:Q359),IF(AND((G359+F359+E359)/SUM(E359:G359)&gt;=0.2,AV359=0),1,0),0)</f>
        <v>0</v>
      </c>
      <c r="AV359">
        <f>IF(O359=MAX(N359:Q359),IF(AND((G359+F359)/SUM(E359:G359)&gt;=0.2,AW359=0),1,0),0)</f>
        <v>0</v>
      </c>
      <c r="AW359">
        <f>IF(O359=MAX(N359:Q359),IF(G359/SUM(E359:G359)&gt;=0.2,1,0),0)</f>
        <v>0</v>
      </c>
      <c r="AX359">
        <f>IF(P359=MAX(N359:Q359),IF(AND((K359+J359+I359+H359)/SUM(H359:K359)&gt;=0.2,AZ359=0),1,0),0)</f>
        <v>0</v>
      </c>
      <c r="AY359">
        <f>IF(P359=MAX(N359:Q359),IF(AND((K359+J359+I359)/SUM(H359:K359)&gt;=0.2,AZ359=0),1,0),0)</f>
        <v>0</v>
      </c>
      <c r="AZ359">
        <f>IF(P359=MAX(N359:Q359),IF(AND((K359+J359)/SUM(H359:K359)&gt;=0.2,AW359=0),1,0),0)</f>
        <v>0</v>
      </c>
      <c r="BA359">
        <f>IF(P359=MAX(N359:Q359),IF(K359/SUM(H359:K359)&gt;=0.2,1,0),0)</f>
        <v>0</v>
      </c>
      <c r="BB359">
        <f>IF(Q359=MAX(N359:Q359),IF((L359+M359)/SUM(L359:M359)&gt;=0.2, 1,0),0)</f>
        <v>0</v>
      </c>
      <c r="BC359">
        <f>IF(Q359=MAX(N359:Q359),IF(M359/SUM(L359:M359)&gt;=0.2, 1,0),0)</f>
        <v>0</v>
      </c>
    </row>
    <row r="360" spans="1:55" x14ac:dyDescent="0.25">
      <c r="A360" t="s">
        <v>22</v>
      </c>
      <c r="B360" t="s">
        <v>16</v>
      </c>
      <c r="C360" t="s">
        <v>35</v>
      </c>
      <c r="D360" s="6">
        <v>1</v>
      </c>
      <c r="E360" s="7">
        <v>0</v>
      </c>
      <c r="F360" s="7">
        <v>0</v>
      </c>
      <c r="G360" s="7">
        <v>0</v>
      </c>
      <c r="H360" s="8">
        <v>0</v>
      </c>
      <c r="I360" s="8">
        <v>0</v>
      </c>
      <c r="J360" s="8">
        <v>0</v>
      </c>
      <c r="K360" s="8">
        <v>0</v>
      </c>
      <c r="L360" s="9">
        <v>0</v>
      </c>
      <c r="M360" s="9">
        <v>0</v>
      </c>
      <c r="N360" s="15">
        <f t="shared" si="87"/>
        <v>1</v>
      </c>
      <c r="O360" s="15">
        <f t="shared" si="88"/>
        <v>0</v>
      </c>
      <c r="P360" s="15">
        <f t="shared" si="89"/>
        <v>0</v>
      </c>
      <c r="Q360" s="15">
        <f t="shared" si="90"/>
        <v>0</v>
      </c>
      <c r="AT360">
        <f t="shared" si="91"/>
        <v>1</v>
      </c>
      <c r="AU360">
        <f>IF(O360=MAX(N360:Q360),IF(AND((G360+F360+E360)/SUM(E360:G360)&gt;=0.2,AV360=0),1,0),0)</f>
        <v>0</v>
      </c>
      <c r="AV360">
        <f>IF(O360=MAX(N360:Q360),IF(AND((G360+F360)/SUM(E360:G360)&gt;=0.2,AW360=0),1,0),0)</f>
        <v>0</v>
      </c>
      <c r="AW360">
        <f>IF(O360=MAX(N360:Q360),IF(G360/SUM(E360:G360)&gt;=0.2,1,0),0)</f>
        <v>0</v>
      </c>
      <c r="AX360">
        <f>IF(P360=MAX(N360:Q360),IF(AND((K360+J360+I360+H360)/SUM(H360:K360)&gt;=0.2,AZ360=0),1,0),0)</f>
        <v>0</v>
      </c>
      <c r="AY360">
        <f>IF(P360=MAX(N360:Q360),IF(AND((K360+J360+I360)/SUM(H360:K360)&gt;=0.2,AZ360=0),1,0),0)</f>
        <v>0</v>
      </c>
      <c r="AZ360">
        <f>IF(P360=MAX(N360:Q360),IF(AND((K360+J360)/SUM(H360:K360)&gt;=0.2,AW360=0),1,0),0)</f>
        <v>0</v>
      </c>
      <c r="BA360">
        <f>IF(P360=MAX(N360:Q360),IF(K360/SUM(H360:K360)&gt;=0.2,1,0),0)</f>
        <v>0</v>
      </c>
      <c r="BB360">
        <f>IF(Q360=MAX(N360:Q360),IF((L360+M360)/SUM(L360:M360)&gt;=0.2, 1,0),0)</f>
        <v>0</v>
      </c>
      <c r="BC360">
        <f>IF(Q360=MAX(N360:Q360),IF(M360/SUM(L360:M360)&gt;=0.2, 1,0),0)</f>
        <v>0</v>
      </c>
    </row>
    <row r="361" spans="1:55" x14ac:dyDescent="0.25">
      <c r="A361" t="s">
        <v>22</v>
      </c>
      <c r="B361" t="s">
        <v>17</v>
      </c>
      <c r="C361" t="s">
        <v>35</v>
      </c>
      <c r="D361" s="6">
        <v>1</v>
      </c>
      <c r="E361" s="7">
        <v>0</v>
      </c>
      <c r="F361" s="7">
        <v>0</v>
      </c>
      <c r="G361" s="7">
        <v>0</v>
      </c>
      <c r="H361" s="8">
        <v>0</v>
      </c>
      <c r="I361" s="8">
        <v>0</v>
      </c>
      <c r="J361" s="8">
        <v>0</v>
      </c>
      <c r="K361" s="8">
        <v>0</v>
      </c>
      <c r="L361" s="9">
        <v>0</v>
      </c>
      <c r="M361" s="9">
        <v>0</v>
      </c>
      <c r="N361" s="15">
        <f t="shared" si="87"/>
        <v>1</v>
      </c>
      <c r="O361" s="15">
        <f t="shared" si="88"/>
        <v>0</v>
      </c>
      <c r="P361" s="15">
        <f t="shared" si="89"/>
        <v>0</v>
      </c>
      <c r="Q361" s="15">
        <f t="shared" si="90"/>
        <v>0</v>
      </c>
      <c r="AT361">
        <f t="shared" si="91"/>
        <v>1</v>
      </c>
      <c r="AU361">
        <f>IF(O361=MAX(N361:Q361),IF(AND((G361+F361+E361)/SUM(E361:G361)&gt;=0.2,AV361=0),1,0),0)</f>
        <v>0</v>
      </c>
      <c r="AV361">
        <f>IF(O361=MAX(N361:Q361),IF(AND((G361+F361)/SUM(E361:G361)&gt;=0.2,AW361=0),1,0),0)</f>
        <v>0</v>
      </c>
      <c r="AW361">
        <f>IF(O361=MAX(N361:Q361),IF(G361/SUM(E361:G361)&gt;=0.2,1,0),0)</f>
        <v>0</v>
      </c>
      <c r="AX361">
        <f>IF(P361=MAX(N361:Q361),IF(AND((K361+J361+I361+H361)/SUM(H361:K361)&gt;=0.2,AZ361=0),1,0),0)</f>
        <v>0</v>
      </c>
      <c r="AY361">
        <f>IF(P361=MAX(N361:Q361),IF(AND((K361+J361+I361)/SUM(H361:K361)&gt;=0.2,AZ361=0),1,0),0)</f>
        <v>0</v>
      </c>
      <c r="AZ361">
        <f>IF(P361=MAX(N361:Q361),IF(AND((K361+J361)/SUM(H361:K361)&gt;=0.2,AW361=0),1,0),0)</f>
        <v>0</v>
      </c>
      <c r="BA361">
        <f>IF(P361=MAX(N361:Q361),IF(K361/SUM(H361:K361)&gt;=0.2,1,0),0)</f>
        <v>0</v>
      </c>
      <c r="BB361">
        <f>IF(Q361=MAX(N361:Q361),IF((L361+M361)/SUM(L361:M361)&gt;=0.2, 1,0),0)</f>
        <v>0</v>
      </c>
      <c r="BC361">
        <f>IF(Q361=MAX(N361:Q361),IF(M361/SUM(L361:M361)&gt;=0.2, 1,0),0)</f>
        <v>0</v>
      </c>
    </row>
    <row r="362" spans="1:55" x14ac:dyDescent="0.25">
      <c r="A362" t="s">
        <v>22</v>
      </c>
      <c r="B362" t="s">
        <v>18</v>
      </c>
      <c r="C362" t="s">
        <v>35</v>
      </c>
      <c r="D362" s="6">
        <v>1</v>
      </c>
      <c r="E362" s="7">
        <v>0</v>
      </c>
      <c r="F362" s="7">
        <v>0</v>
      </c>
      <c r="G362" s="7">
        <v>0</v>
      </c>
      <c r="H362" s="8">
        <v>0</v>
      </c>
      <c r="I362" s="8">
        <v>0</v>
      </c>
      <c r="J362" s="8">
        <v>0</v>
      </c>
      <c r="K362" s="8">
        <v>0</v>
      </c>
      <c r="L362" s="9">
        <v>0</v>
      </c>
      <c r="M362" s="9">
        <v>0</v>
      </c>
      <c r="N362" s="15">
        <f t="shared" si="87"/>
        <v>1</v>
      </c>
      <c r="O362" s="15">
        <f t="shared" si="88"/>
        <v>0</v>
      </c>
      <c r="P362" s="15">
        <f t="shared" si="89"/>
        <v>0</v>
      </c>
      <c r="Q362" s="15">
        <f t="shared" si="90"/>
        <v>0</v>
      </c>
      <c r="AT362">
        <f t="shared" si="91"/>
        <v>1</v>
      </c>
      <c r="AU362">
        <f>IF(O362=MAX(N362:Q362),IF(AND((G362+F362+E362)/SUM(E362:G362)&gt;=0.2,AV362=0),1,0),0)</f>
        <v>0</v>
      </c>
      <c r="AV362">
        <f>IF(O362=MAX(N362:Q362),IF(AND((G362+F362)/SUM(E362:G362)&gt;=0.2,AW362=0),1,0),0)</f>
        <v>0</v>
      </c>
      <c r="AW362">
        <f>IF(O362=MAX(N362:Q362),IF(G362/SUM(E362:G362)&gt;=0.2,1,0),0)</f>
        <v>0</v>
      </c>
      <c r="AX362">
        <f>IF(P362=MAX(N362:Q362),IF(AND((K362+J362+I362+H362)/SUM(H362:K362)&gt;=0.2,AZ362=0),1,0),0)</f>
        <v>0</v>
      </c>
      <c r="AY362">
        <f>IF(P362=MAX(N362:Q362),IF(AND((K362+J362+I362)/SUM(H362:K362)&gt;=0.2,AZ362=0),1,0),0)</f>
        <v>0</v>
      </c>
      <c r="AZ362">
        <f>IF(P362=MAX(N362:Q362),IF(AND((K362+J362)/SUM(H362:K362)&gt;=0.2,AW362=0),1,0),0)</f>
        <v>0</v>
      </c>
      <c r="BA362">
        <f>IF(P362=MAX(N362:Q362),IF(K362/SUM(H362:K362)&gt;=0.2,1,0),0)</f>
        <v>0</v>
      </c>
      <c r="BB362">
        <f>IF(Q362=MAX(N362:Q362),IF((L362+M362)/SUM(L362:M362)&gt;=0.2, 1,0),0)</f>
        <v>0</v>
      </c>
      <c r="BC362">
        <f>IF(Q362=MAX(N362:Q362),IF(M362/SUM(L362:M362)&gt;=0.2, 1,0),0)</f>
        <v>0</v>
      </c>
    </row>
    <row r="363" spans="1:55" x14ac:dyDescent="0.25">
      <c r="A363" t="s">
        <v>22</v>
      </c>
      <c r="B363" t="s">
        <v>19</v>
      </c>
      <c r="C363" t="s">
        <v>35</v>
      </c>
      <c r="D363" s="6">
        <v>1</v>
      </c>
      <c r="E363" s="7">
        <v>0</v>
      </c>
      <c r="F363" s="7">
        <v>0</v>
      </c>
      <c r="G363" s="7">
        <v>0</v>
      </c>
      <c r="H363" s="8">
        <v>0</v>
      </c>
      <c r="I363" s="8">
        <v>0</v>
      </c>
      <c r="J363" s="8">
        <v>0</v>
      </c>
      <c r="K363" s="8">
        <v>0</v>
      </c>
      <c r="L363" s="9">
        <v>0</v>
      </c>
      <c r="M363" s="9">
        <v>0</v>
      </c>
      <c r="N363" s="15">
        <f t="shared" si="87"/>
        <v>1</v>
      </c>
      <c r="O363" s="15">
        <f t="shared" si="88"/>
        <v>0</v>
      </c>
      <c r="P363" s="15">
        <f t="shared" si="89"/>
        <v>0</v>
      </c>
      <c r="Q363" s="15">
        <f t="shared" si="90"/>
        <v>0</v>
      </c>
      <c r="AT363">
        <f t="shared" si="91"/>
        <v>1</v>
      </c>
      <c r="AU363">
        <f>IF(O363=MAX(N363:Q363),IF(AND((G363+F363+E363)/SUM(E363:G363)&gt;=0.2,AV363=0),1,0),0)</f>
        <v>0</v>
      </c>
      <c r="AV363">
        <f>IF(O363=MAX(N363:Q363),IF(AND((G363+F363)/SUM(E363:G363)&gt;=0.2,AW363=0),1,0),0)</f>
        <v>0</v>
      </c>
      <c r="AW363">
        <f>IF(O363=MAX(N363:Q363),IF(G363/SUM(E363:G363)&gt;=0.2,1,0),0)</f>
        <v>0</v>
      </c>
      <c r="AX363">
        <f>IF(P363=MAX(N363:Q363),IF(AND((K363+J363+I363+H363)/SUM(H363:K363)&gt;=0.2,AZ363=0),1,0),0)</f>
        <v>0</v>
      </c>
      <c r="AY363">
        <f>IF(P363=MAX(N363:Q363),IF(AND((K363+J363+I363)/SUM(H363:K363)&gt;=0.2,AZ363=0),1,0),0)</f>
        <v>0</v>
      </c>
      <c r="AZ363">
        <f>IF(P363=MAX(N363:Q363),IF(AND((K363+J363)/SUM(H363:K363)&gt;=0.2,AW363=0),1,0),0)</f>
        <v>0</v>
      </c>
      <c r="BA363">
        <f>IF(P363=MAX(N363:Q363),IF(K363/SUM(H363:K363)&gt;=0.2,1,0),0)</f>
        <v>0</v>
      </c>
      <c r="BB363">
        <f>IF(Q363=MAX(N363:Q363),IF((L363+M363)/SUM(L363:M363)&gt;=0.2, 1,0),0)</f>
        <v>0</v>
      </c>
      <c r="BC363">
        <f>IF(Q363=MAX(N363:Q363),IF(M363/SUM(L363:M363)&gt;=0.2, 1,0),0)</f>
        <v>0</v>
      </c>
    </row>
    <row r="364" spans="1:55" x14ac:dyDescent="0.25">
      <c r="A364" t="s">
        <v>22</v>
      </c>
      <c r="B364" t="s">
        <v>20</v>
      </c>
      <c r="C364" t="s">
        <v>35</v>
      </c>
      <c r="D364" s="6">
        <v>1</v>
      </c>
      <c r="E364" s="7">
        <v>0</v>
      </c>
      <c r="F364" s="7">
        <v>0</v>
      </c>
      <c r="G364" s="7">
        <v>0</v>
      </c>
      <c r="H364" s="8">
        <v>0</v>
      </c>
      <c r="I364" s="8">
        <v>0</v>
      </c>
      <c r="J364" s="8">
        <v>0</v>
      </c>
      <c r="K364" s="8">
        <v>0</v>
      </c>
      <c r="L364" s="9">
        <v>0</v>
      </c>
      <c r="M364" s="9">
        <v>0</v>
      </c>
      <c r="N364" s="15">
        <f t="shared" si="87"/>
        <v>1</v>
      </c>
      <c r="O364" s="15">
        <f t="shared" si="88"/>
        <v>0</v>
      </c>
      <c r="P364" s="15">
        <f t="shared" si="89"/>
        <v>0</v>
      </c>
      <c r="Q364" s="15">
        <f t="shared" si="90"/>
        <v>0</v>
      </c>
      <c r="AT364">
        <f t="shared" si="91"/>
        <v>1</v>
      </c>
      <c r="AU364">
        <f>IF(O364=MAX(N364:Q364),IF(AND((G364+F364+E364)/SUM(E364:G364)&gt;=0.2,AV364=0),1,0),0)</f>
        <v>0</v>
      </c>
      <c r="AV364">
        <f>IF(O364=MAX(N364:Q364),IF(AND((G364+F364)/SUM(E364:G364)&gt;=0.2,AW364=0),1,0),0)</f>
        <v>0</v>
      </c>
      <c r="AW364">
        <f>IF(O364=MAX(N364:Q364),IF(G364/SUM(E364:G364)&gt;=0.2,1,0),0)</f>
        <v>0</v>
      </c>
      <c r="AX364">
        <f>IF(P364=MAX(N364:Q364),IF(AND((K364+J364+I364+H364)/SUM(H364:K364)&gt;=0.2,AZ364=0),1,0),0)</f>
        <v>0</v>
      </c>
      <c r="AY364">
        <f>IF(P364=MAX(N364:Q364),IF(AND((K364+J364+I364)/SUM(H364:K364)&gt;=0.2,AZ364=0),1,0),0)</f>
        <v>0</v>
      </c>
      <c r="AZ364">
        <f>IF(P364=MAX(N364:Q364),IF(AND((K364+J364)/SUM(H364:K364)&gt;=0.2,AW364=0),1,0),0)</f>
        <v>0</v>
      </c>
      <c r="BA364">
        <f>IF(P364=MAX(N364:Q364),IF(K364/SUM(H364:K364)&gt;=0.2,1,0),0)</f>
        <v>0</v>
      </c>
      <c r="BB364">
        <f>IF(Q364=MAX(N364:Q364),IF((L364+M364)/SUM(L364:M364)&gt;=0.2, 1,0),0)</f>
        <v>0</v>
      </c>
      <c r="BC364">
        <f>IF(Q364=MAX(N364:Q364),IF(M364/SUM(L364:M364)&gt;=0.2, 1,0),0)</f>
        <v>0</v>
      </c>
    </row>
    <row r="365" spans="1:55" x14ac:dyDescent="0.25">
      <c r="A365" t="s">
        <v>22</v>
      </c>
      <c r="B365" t="s">
        <v>21</v>
      </c>
      <c r="C365" t="s">
        <v>35</v>
      </c>
      <c r="D365" s="6">
        <v>1</v>
      </c>
      <c r="E365" s="7">
        <v>0</v>
      </c>
      <c r="F365" s="7">
        <v>0</v>
      </c>
      <c r="G365" s="7">
        <v>0</v>
      </c>
      <c r="H365" s="8">
        <v>0</v>
      </c>
      <c r="I365" s="8">
        <v>0</v>
      </c>
      <c r="J365" s="8">
        <v>0</v>
      </c>
      <c r="K365" s="8">
        <v>0</v>
      </c>
      <c r="L365" s="9">
        <v>0</v>
      </c>
      <c r="M365" s="9">
        <v>0</v>
      </c>
      <c r="N365" s="15">
        <f t="shared" si="87"/>
        <v>1</v>
      </c>
      <c r="O365" s="15">
        <f t="shared" si="88"/>
        <v>0</v>
      </c>
      <c r="P365" s="15">
        <f t="shared" si="89"/>
        <v>0</v>
      </c>
      <c r="Q365" s="15">
        <f t="shared" si="90"/>
        <v>0</v>
      </c>
      <c r="AT365">
        <f t="shared" si="91"/>
        <v>1</v>
      </c>
      <c r="AU365">
        <f>IF(O365=MAX(N365:Q365),IF(AND((G365+F365+E365)/SUM(E365:G365)&gt;=0.2,AV365=0),1,0),0)</f>
        <v>0</v>
      </c>
      <c r="AV365">
        <f>IF(O365=MAX(N365:Q365),IF(AND((G365+F365)/SUM(E365:G365)&gt;=0.2,AW365=0),1,0),0)</f>
        <v>0</v>
      </c>
      <c r="AW365">
        <f>IF(O365=MAX(N365:Q365),IF(G365/SUM(E365:G365)&gt;=0.2,1,0),0)</f>
        <v>0</v>
      </c>
      <c r="AX365">
        <f>IF(P365=MAX(N365:Q365),IF(AND((K365+J365+I365+H365)/SUM(H365:K365)&gt;=0.2,AZ365=0),1,0),0)</f>
        <v>0</v>
      </c>
      <c r="AY365">
        <f>IF(P365=MAX(N365:Q365),IF(AND((K365+J365+I365)/SUM(H365:K365)&gt;=0.2,AZ365=0),1,0),0)</f>
        <v>0</v>
      </c>
      <c r="AZ365">
        <f>IF(P365=MAX(N365:Q365),IF(AND((K365+J365)/SUM(H365:K365)&gt;=0.2,AW365=0),1,0),0)</f>
        <v>0</v>
      </c>
      <c r="BA365">
        <f>IF(P365=MAX(N365:Q365),IF(K365/SUM(H365:K365)&gt;=0.2,1,0),0)</f>
        <v>0</v>
      </c>
      <c r="BB365">
        <f>IF(Q365=MAX(N365:Q365),IF((L365+M365)/SUM(L365:M365)&gt;=0.2, 1,0),0)</f>
        <v>0</v>
      </c>
      <c r="BC365">
        <f>IF(Q365=MAX(N365:Q365),IF(M365/SUM(L365:M365)&gt;=0.2, 1,0),0)</f>
        <v>0</v>
      </c>
    </row>
    <row r="366" spans="1:55" x14ac:dyDescent="0.25">
      <c r="A366" t="s">
        <v>23</v>
      </c>
      <c r="B366" t="s">
        <v>14</v>
      </c>
      <c r="C366" t="s">
        <v>35</v>
      </c>
      <c r="D366" s="6">
        <v>1</v>
      </c>
      <c r="E366" s="7">
        <v>0</v>
      </c>
      <c r="F366" s="7">
        <v>0</v>
      </c>
      <c r="G366" s="7">
        <v>0</v>
      </c>
      <c r="H366" s="8">
        <v>0</v>
      </c>
      <c r="I366" s="8">
        <v>0</v>
      </c>
      <c r="J366" s="8">
        <v>0</v>
      </c>
      <c r="K366" s="8">
        <v>0</v>
      </c>
      <c r="L366" s="9">
        <v>0</v>
      </c>
      <c r="M366" s="9">
        <v>0</v>
      </c>
      <c r="N366" s="15">
        <f t="shared" si="87"/>
        <v>1</v>
      </c>
      <c r="O366" s="15">
        <f t="shared" si="88"/>
        <v>0</v>
      </c>
      <c r="P366" s="15">
        <f t="shared" si="89"/>
        <v>0</v>
      </c>
      <c r="Q366" s="15">
        <f t="shared" si="90"/>
        <v>0</v>
      </c>
      <c r="AT366">
        <f t="shared" si="91"/>
        <v>1</v>
      </c>
      <c r="AU366">
        <f>IF(O366=MAX(N366:Q366),IF(AND((G366+F366+E366)/SUM(E366:G366)&gt;=0.2,AV366=0),1,0),0)</f>
        <v>0</v>
      </c>
      <c r="AV366">
        <f>IF(O366=MAX(N366:Q366),IF(AND((G366+F366)/SUM(E366:G366)&gt;=0.2,AW366=0),1,0),0)</f>
        <v>0</v>
      </c>
      <c r="AW366">
        <f>IF(O366=MAX(N366:Q366),IF(G366/SUM(E366:G366)&gt;=0.2,1,0),0)</f>
        <v>0</v>
      </c>
      <c r="AX366">
        <f>IF(P366=MAX(N366:Q366),IF(AND((K366+J366+I366+H366)/SUM(H366:K366)&gt;=0.2,AZ366=0),1,0),0)</f>
        <v>0</v>
      </c>
      <c r="AY366">
        <f>IF(P366=MAX(N366:Q366),IF(AND((K366+J366+I366)/SUM(H366:K366)&gt;=0.2,AZ366=0),1,0),0)</f>
        <v>0</v>
      </c>
      <c r="AZ366">
        <f>IF(P366=MAX(N366:Q366),IF(AND((K366+J366)/SUM(H366:K366)&gt;=0.2,AW366=0),1,0),0)</f>
        <v>0</v>
      </c>
      <c r="BA366">
        <f>IF(P366=MAX(N366:Q366),IF(K366/SUM(H366:K366)&gt;=0.2,1,0),0)</f>
        <v>0</v>
      </c>
      <c r="BB366">
        <f>IF(Q366=MAX(N366:Q366),IF((L366+M366)/SUM(L366:M366)&gt;=0.2, 1,0),0)</f>
        <v>0</v>
      </c>
      <c r="BC366">
        <f>IF(Q366=MAX(N366:Q366),IF(M366/SUM(L366:M366)&gt;=0.2, 1,0),0)</f>
        <v>0</v>
      </c>
    </row>
    <row r="367" spans="1:55" x14ac:dyDescent="0.25">
      <c r="A367" t="s">
        <v>23</v>
      </c>
      <c r="B367" t="s">
        <v>16</v>
      </c>
      <c r="C367" t="s">
        <v>35</v>
      </c>
      <c r="D367" s="6">
        <v>1</v>
      </c>
      <c r="E367" s="7">
        <v>0</v>
      </c>
      <c r="F367" s="7">
        <v>0</v>
      </c>
      <c r="G367" s="7">
        <v>0</v>
      </c>
      <c r="H367" s="8">
        <v>0</v>
      </c>
      <c r="I367" s="8">
        <v>0</v>
      </c>
      <c r="J367" s="8">
        <v>0</v>
      </c>
      <c r="K367" s="8">
        <v>0</v>
      </c>
      <c r="L367" s="9">
        <v>0</v>
      </c>
      <c r="M367" s="9">
        <v>0</v>
      </c>
      <c r="N367" s="15">
        <f t="shared" si="87"/>
        <v>1</v>
      </c>
      <c r="O367" s="15">
        <f t="shared" si="88"/>
        <v>0</v>
      </c>
      <c r="P367" s="15">
        <f t="shared" si="89"/>
        <v>0</v>
      </c>
      <c r="Q367" s="15">
        <f t="shared" si="90"/>
        <v>0</v>
      </c>
      <c r="AT367">
        <f t="shared" si="91"/>
        <v>1</v>
      </c>
      <c r="AU367">
        <f>IF(O367=MAX(N367:Q367),IF(AND((G367+F367+E367)/SUM(E367:G367)&gt;=0.2,AV367=0),1,0),0)</f>
        <v>0</v>
      </c>
      <c r="AV367">
        <f>IF(O367=MAX(N367:Q367),IF(AND((G367+F367)/SUM(E367:G367)&gt;=0.2,AW367=0),1,0),0)</f>
        <v>0</v>
      </c>
      <c r="AW367">
        <f>IF(O367=MAX(N367:Q367),IF(G367/SUM(E367:G367)&gt;=0.2,1,0),0)</f>
        <v>0</v>
      </c>
      <c r="AX367">
        <f>IF(P367=MAX(N367:Q367),IF(AND((K367+J367+I367+H367)/SUM(H367:K367)&gt;=0.2,AZ367=0),1,0),0)</f>
        <v>0</v>
      </c>
      <c r="AY367">
        <f>IF(P367=MAX(N367:Q367),IF(AND((K367+J367+I367)/SUM(H367:K367)&gt;=0.2,AZ367=0),1,0),0)</f>
        <v>0</v>
      </c>
      <c r="AZ367">
        <f>IF(P367=MAX(N367:Q367),IF(AND((K367+J367)/SUM(H367:K367)&gt;=0.2,AW367=0),1,0),0)</f>
        <v>0</v>
      </c>
      <c r="BA367">
        <f>IF(P367=MAX(N367:Q367),IF(K367/SUM(H367:K367)&gt;=0.2,1,0),0)</f>
        <v>0</v>
      </c>
      <c r="BB367">
        <f>IF(Q367=MAX(N367:Q367),IF((L367+M367)/SUM(L367:M367)&gt;=0.2, 1,0),0)</f>
        <v>0</v>
      </c>
      <c r="BC367">
        <f>IF(Q367=MAX(N367:Q367),IF(M367/SUM(L367:M367)&gt;=0.2, 1,0),0)</f>
        <v>0</v>
      </c>
    </row>
    <row r="368" spans="1:55" x14ac:dyDescent="0.25">
      <c r="A368" t="s">
        <v>23</v>
      </c>
      <c r="B368" t="s">
        <v>17</v>
      </c>
      <c r="C368" t="s">
        <v>35</v>
      </c>
      <c r="D368" s="6">
        <v>1</v>
      </c>
      <c r="E368" s="7">
        <v>0</v>
      </c>
      <c r="F368" s="7">
        <v>0</v>
      </c>
      <c r="G368" s="7">
        <v>0</v>
      </c>
      <c r="H368" s="8">
        <v>0</v>
      </c>
      <c r="I368" s="8">
        <v>0</v>
      </c>
      <c r="J368" s="8">
        <v>0</v>
      </c>
      <c r="K368" s="8">
        <v>0</v>
      </c>
      <c r="L368" s="9">
        <v>0</v>
      </c>
      <c r="M368" s="9">
        <v>0</v>
      </c>
      <c r="N368" s="15">
        <f t="shared" si="87"/>
        <v>1</v>
      </c>
      <c r="O368" s="15">
        <f t="shared" si="88"/>
        <v>0</v>
      </c>
      <c r="P368" s="15">
        <f t="shared" si="89"/>
        <v>0</v>
      </c>
      <c r="Q368" s="15">
        <f t="shared" si="90"/>
        <v>0</v>
      </c>
      <c r="AT368">
        <f t="shared" si="91"/>
        <v>1</v>
      </c>
      <c r="AU368">
        <f>IF(O368=MAX(N368:Q368),IF(AND((G368+F368+E368)/SUM(E368:G368)&gt;=0.2,AV368=0),1,0),0)</f>
        <v>0</v>
      </c>
      <c r="AV368">
        <f>IF(O368=MAX(N368:Q368),IF(AND((G368+F368)/SUM(E368:G368)&gt;=0.2,AW368=0),1,0),0)</f>
        <v>0</v>
      </c>
      <c r="AW368">
        <f>IF(O368=MAX(N368:Q368),IF(G368/SUM(E368:G368)&gt;=0.2,1,0),0)</f>
        <v>0</v>
      </c>
      <c r="AX368">
        <f>IF(P368=MAX(N368:Q368),IF(AND((K368+J368+I368+H368)/SUM(H368:K368)&gt;=0.2,AZ368=0),1,0),0)</f>
        <v>0</v>
      </c>
      <c r="AY368">
        <f>IF(P368=MAX(N368:Q368),IF(AND((K368+J368+I368)/SUM(H368:K368)&gt;=0.2,AZ368=0),1,0),0)</f>
        <v>0</v>
      </c>
      <c r="AZ368">
        <f>IF(P368=MAX(N368:Q368),IF(AND((K368+J368)/SUM(H368:K368)&gt;=0.2,AW368=0),1,0),0)</f>
        <v>0</v>
      </c>
      <c r="BA368">
        <f>IF(P368=MAX(N368:Q368),IF(K368/SUM(H368:K368)&gt;=0.2,1,0),0)</f>
        <v>0</v>
      </c>
      <c r="BB368">
        <f>IF(Q368=MAX(N368:Q368),IF((L368+M368)/SUM(L368:M368)&gt;=0.2, 1,0),0)</f>
        <v>0</v>
      </c>
      <c r="BC368">
        <f>IF(Q368=MAX(N368:Q368),IF(M368/SUM(L368:M368)&gt;=0.2, 1,0),0)</f>
        <v>0</v>
      </c>
    </row>
    <row r="369" spans="1:55" x14ac:dyDescent="0.25">
      <c r="A369" t="s">
        <v>23</v>
      </c>
      <c r="B369" t="s">
        <v>18</v>
      </c>
      <c r="C369" t="s">
        <v>35</v>
      </c>
      <c r="D369" s="6">
        <v>1</v>
      </c>
      <c r="E369" s="7">
        <v>0</v>
      </c>
      <c r="F369" s="7">
        <v>0</v>
      </c>
      <c r="G369" s="7">
        <v>0</v>
      </c>
      <c r="H369" s="8">
        <v>0</v>
      </c>
      <c r="I369" s="8">
        <v>0</v>
      </c>
      <c r="J369" s="8">
        <v>0</v>
      </c>
      <c r="K369" s="8">
        <v>0</v>
      </c>
      <c r="L369" s="9">
        <v>0</v>
      </c>
      <c r="M369" s="9">
        <v>0</v>
      </c>
      <c r="N369" s="15">
        <f t="shared" si="87"/>
        <v>1</v>
      </c>
      <c r="O369" s="15">
        <f t="shared" si="88"/>
        <v>0</v>
      </c>
      <c r="P369" s="15">
        <f t="shared" si="89"/>
        <v>0</v>
      </c>
      <c r="Q369" s="15">
        <f t="shared" si="90"/>
        <v>0</v>
      </c>
      <c r="AT369">
        <f t="shared" si="91"/>
        <v>1</v>
      </c>
      <c r="AU369">
        <f>IF(O369=MAX(N369:Q369),IF(AND((G369+F369+E369)/SUM(E369:G369)&gt;=0.2,AV369=0),1,0),0)</f>
        <v>0</v>
      </c>
      <c r="AV369">
        <f>IF(O369=MAX(N369:Q369),IF(AND((G369+F369)/SUM(E369:G369)&gt;=0.2,AW369=0),1,0),0)</f>
        <v>0</v>
      </c>
      <c r="AW369">
        <f>IF(O369=MAX(N369:Q369),IF(G369/SUM(E369:G369)&gt;=0.2,1,0),0)</f>
        <v>0</v>
      </c>
      <c r="AX369">
        <f>IF(P369=MAX(N369:Q369),IF(AND((K369+J369+I369+H369)/SUM(H369:K369)&gt;=0.2,AZ369=0),1,0),0)</f>
        <v>0</v>
      </c>
      <c r="AY369">
        <f>IF(P369=MAX(N369:Q369),IF(AND((K369+J369+I369)/SUM(H369:K369)&gt;=0.2,AZ369=0),1,0),0)</f>
        <v>0</v>
      </c>
      <c r="AZ369">
        <f>IF(P369=MAX(N369:Q369),IF(AND((K369+J369)/SUM(H369:K369)&gt;=0.2,AW369=0),1,0),0)</f>
        <v>0</v>
      </c>
      <c r="BA369">
        <f>IF(P369=MAX(N369:Q369),IF(K369/SUM(H369:K369)&gt;=0.2,1,0),0)</f>
        <v>0</v>
      </c>
      <c r="BB369">
        <f>IF(Q369=MAX(N369:Q369),IF((L369+M369)/SUM(L369:M369)&gt;=0.2, 1,0),0)</f>
        <v>0</v>
      </c>
      <c r="BC369">
        <f>IF(Q369=MAX(N369:Q369),IF(M369/SUM(L369:M369)&gt;=0.2, 1,0),0)</f>
        <v>0</v>
      </c>
    </row>
    <row r="370" spans="1:55" x14ac:dyDescent="0.25">
      <c r="A370" t="s">
        <v>23</v>
      </c>
      <c r="B370" t="s">
        <v>19</v>
      </c>
      <c r="C370" t="s">
        <v>35</v>
      </c>
      <c r="D370" s="6">
        <v>1</v>
      </c>
      <c r="E370" s="7">
        <v>0</v>
      </c>
      <c r="F370" s="7">
        <v>0</v>
      </c>
      <c r="G370" s="7">
        <v>0</v>
      </c>
      <c r="H370" s="8">
        <v>0</v>
      </c>
      <c r="I370" s="8">
        <v>0</v>
      </c>
      <c r="J370" s="8">
        <v>0</v>
      </c>
      <c r="K370" s="8">
        <v>0</v>
      </c>
      <c r="L370" s="9">
        <v>0</v>
      </c>
      <c r="M370" s="9">
        <v>0</v>
      </c>
      <c r="N370" s="15">
        <f t="shared" si="87"/>
        <v>1</v>
      </c>
      <c r="O370" s="15">
        <f t="shared" si="88"/>
        <v>0</v>
      </c>
      <c r="P370" s="15">
        <f t="shared" si="89"/>
        <v>0</v>
      </c>
      <c r="Q370" s="15">
        <f t="shared" si="90"/>
        <v>0</v>
      </c>
      <c r="AT370">
        <f t="shared" si="91"/>
        <v>1</v>
      </c>
      <c r="AU370">
        <f>IF(O370=MAX(N370:Q370),IF(AND((G370+F370+E370)/SUM(E370:G370)&gt;=0.2,AV370=0),1,0),0)</f>
        <v>0</v>
      </c>
      <c r="AV370">
        <f>IF(O370=MAX(N370:Q370),IF(AND((G370+F370)/SUM(E370:G370)&gt;=0.2,AW370=0),1,0),0)</f>
        <v>0</v>
      </c>
      <c r="AW370">
        <f>IF(O370=MAX(N370:Q370),IF(G370/SUM(E370:G370)&gt;=0.2,1,0),0)</f>
        <v>0</v>
      </c>
      <c r="AX370">
        <f>IF(P370=MAX(N370:Q370),IF(AND((K370+J370+I370+H370)/SUM(H370:K370)&gt;=0.2,AZ370=0),1,0),0)</f>
        <v>0</v>
      </c>
      <c r="AY370">
        <f>IF(P370=MAX(N370:Q370),IF(AND((K370+J370+I370)/SUM(H370:K370)&gt;=0.2,AZ370=0),1,0),0)</f>
        <v>0</v>
      </c>
      <c r="AZ370">
        <f>IF(P370=MAX(N370:Q370),IF(AND((K370+J370)/SUM(H370:K370)&gt;=0.2,AW370=0),1,0),0)</f>
        <v>0</v>
      </c>
      <c r="BA370">
        <f>IF(P370=MAX(N370:Q370),IF(K370/SUM(H370:K370)&gt;=0.2,1,0),0)</f>
        <v>0</v>
      </c>
      <c r="BB370">
        <f>IF(Q370=MAX(N370:Q370),IF((L370+M370)/SUM(L370:M370)&gt;=0.2, 1,0),0)</f>
        <v>0</v>
      </c>
      <c r="BC370">
        <f>IF(Q370=MAX(N370:Q370),IF(M370/SUM(L370:M370)&gt;=0.2, 1,0),0)</f>
        <v>0</v>
      </c>
    </row>
    <row r="371" spans="1:55" x14ac:dyDescent="0.25">
      <c r="A371" t="s">
        <v>23</v>
      </c>
      <c r="B371" t="s">
        <v>20</v>
      </c>
      <c r="C371" t="s">
        <v>35</v>
      </c>
      <c r="D371" s="6">
        <v>1</v>
      </c>
      <c r="E371" s="7">
        <v>0</v>
      </c>
      <c r="F371" s="7">
        <v>0</v>
      </c>
      <c r="G371" s="7">
        <v>0</v>
      </c>
      <c r="H371" s="8">
        <v>0</v>
      </c>
      <c r="I371" s="8">
        <v>0</v>
      </c>
      <c r="J371" s="8">
        <v>0</v>
      </c>
      <c r="K371" s="8">
        <v>0</v>
      </c>
      <c r="L371" s="9">
        <v>0</v>
      </c>
      <c r="M371" s="9">
        <v>0</v>
      </c>
      <c r="N371" s="15">
        <f t="shared" si="87"/>
        <v>1</v>
      </c>
      <c r="O371" s="15">
        <f t="shared" si="88"/>
        <v>0</v>
      </c>
      <c r="P371" s="15">
        <f t="shared" si="89"/>
        <v>0</v>
      </c>
      <c r="Q371" s="15">
        <f t="shared" si="90"/>
        <v>0</v>
      </c>
      <c r="AT371">
        <f t="shared" si="91"/>
        <v>1</v>
      </c>
      <c r="AU371">
        <f>IF(O371=MAX(N371:Q371),IF(AND((G371+F371+E371)/SUM(E371:G371)&gt;=0.2,AV371=0),1,0),0)</f>
        <v>0</v>
      </c>
      <c r="AV371">
        <f>IF(O371=MAX(N371:Q371),IF(AND((G371+F371)/SUM(E371:G371)&gt;=0.2,AW371=0),1,0),0)</f>
        <v>0</v>
      </c>
      <c r="AW371">
        <f>IF(O371=MAX(N371:Q371),IF(G371/SUM(E371:G371)&gt;=0.2,1,0),0)</f>
        <v>0</v>
      </c>
      <c r="AX371">
        <f>IF(P371=MAX(N371:Q371),IF(AND((K371+J371+I371+H371)/SUM(H371:K371)&gt;=0.2,AZ371=0),1,0),0)</f>
        <v>0</v>
      </c>
      <c r="AY371">
        <f>IF(P371=MAX(N371:Q371),IF(AND((K371+J371+I371)/SUM(H371:K371)&gt;=0.2,AZ371=0),1,0),0)</f>
        <v>0</v>
      </c>
      <c r="AZ371">
        <f>IF(P371=MAX(N371:Q371),IF(AND((K371+J371)/SUM(H371:K371)&gt;=0.2,AW371=0),1,0),0)</f>
        <v>0</v>
      </c>
      <c r="BA371">
        <f>IF(P371=MAX(N371:Q371),IF(K371/SUM(H371:K371)&gt;=0.2,1,0),0)</f>
        <v>0</v>
      </c>
      <c r="BB371">
        <f>IF(Q371=MAX(N371:Q371),IF((L371+M371)/SUM(L371:M371)&gt;=0.2, 1,0),0)</f>
        <v>0</v>
      </c>
      <c r="BC371">
        <f>IF(Q371=MAX(N371:Q371),IF(M371/SUM(L371:M371)&gt;=0.2, 1,0),0)</f>
        <v>0</v>
      </c>
    </row>
    <row r="372" spans="1:55" x14ac:dyDescent="0.25">
      <c r="A372" t="s">
        <v>23</v>
      </c>
      <c r="B372" t="s">
        <v>21</v>
      </c>
      <c r="C372" t="s">
        <v>35</v>
      </c>
      <c r="D372" s="6">
        <v>1</v>
      </c>
      <c r="E372" s="7">
        <v>0</v>
      </c>
      <c r="F372" s="7">
        <v>0</v>
      </c>
      <c r="G372" s="7">
        <v>0</v>
      </c>
      <c r="H372" s="8">
        <v>0</v>
      </c>
      <c r="I372" s="8">
        <v>0</v>
      </c>
      <c r="J372" s="8">
        <v>0</v>
      </c>
      <c r="K372" s="8">
        <v>0</v>
      </c>
      <c r="L372" s="9">
        <v>0</v>
      </c>
      <c r="M372" s="9">
        <v>0</v>
      </c>
      <c r="N372" s="15">
        <f t="shared" si="87"/>
        <v>1</v>
      </c>
      <c r="O372" s="15">
        <f t="shared" si="88"/>
        <v>0</v>
      </c>
      <c r="P372" s="15">
        <f t="shared" si="89"/>
        <v>0</v>
      </c>
      <c r="Q372" s="15">
        <f t="shared" si="90"/>
        <v>0</v>
      </c>
      <c r="AT372">
        <f t="shared" si="91"/>
        <v>1</v>
      </c>
      <c r="AU372">
        <f>IF(O372=MAX(N372:Q372),IF(AND((G372+F372+E372)/SUM(E372:G372)&gt;=0.2,AV372=0),1,0),0)</f>
        <v>0</v>
      </c>
      <c r="AV372">
        <f>IF(O372=MAX(N372:Q372),IF(AND((G372+F372)/SUM(E372:G372)&gt;=0.2,AW372=0),1,0),0)</f>
        <v>0</v>
      </c>
      <c r="AW372">
        <f>IF(O372=MAX(N372:Q372),IF(G372/SUM(E372:G372)&gt;=0.2,1,0),0)</f>
        <v>0</v>
      </c>
      <c r="AX372">
        <f>IF(P372=MAX(N372:Q372),IF(AND((K372+J372+I372+H372)/SUM(H372:K372)&gt;=0.2,AZ372=0),1,0),0)</f>
        <v>0</v>
      </c>
      <c r="AY372">
        <f>IF(P372=MAX(N372:Q372),IF(AND((K372+J372+I372)/SUM(H372:K372)&gt;=0.2,AZ372=0),1,0),0)</f>
        <v>0</v>
      </c>
      <c r="AZ372">
        <f>IF(P372=MAX(N372:Q372),IF(AND((K372+J372)/SUM(H372:K372)&gt;=0.2,AW372=0),1,0),0)</f>
        <v>0</v>
      </c>
      <c r="BA372">
        <f>IF(P372=MAX(N372:Q372),IF(K372/SUM(H372:K372)&gt;=0.2,1,0),0)</f>
        <v>0</v>
      </c>
      <c r="BB372">
        <f>IF(Q372=MAX(N372:Q372),IF((L372+M372)/SUM(L372:M372)&gt;=0.2, 1,0),0)</f>
        <v>0</v>
      </c>
      <c r="BC372">
        <f>IF(Q372=MAX(N372:Q372),IF(M372/SUM(L372:M372)&gt;=0.2, 1,0),0)</f>
        <v>0</v>
      </c>
    </row>
    <row r="373" spans="1:55" x14ac:dyDescent="0.25">
      <c r="A373" t="s">
        <v>24</v>
      </c>
      <c r="B373" t="s">
        <v>14</v>
      </c>
      <c r="C373" t="s">
        <v>35</v>
      </c>
      <c r="D373" s="6">
        <v>1</v>
      </c>
      <c r="E373" s="7">
        <v>0</v>
      </c>
      <c r="F373" s="7">
        <v>0</v>
      </c>
      <c r="G373" s="7">
        <v>0</v>
      </c>
      <c r="H373" s="8">
        <v>0</v>
      </c>
      <c r="I373" s="8">
        <v>0</v>
      </c>
      <c r="J373" s="8">
        <v>0</v>
      </c>
      <c r="K373" s="8">
        <v>0</v>
      </c>
      <c r="L373" s="9">
        <v>0</v>
      </c>
      <c r="M373" s="9">
        <v>0</v>
      </c>
      <c r="N373" s="15">
        <f t="shared" si="87"/>
        <v>1</v>
      </c>
      <c r="O373" s="15">
        <f t="shared" si="88"/>
        <v>0</v>
      </c>
      <c r="P373" s="15">
        <f t="shared" si="89"/>
        <v>0</v>
      </c>
      <c r="Q373" s="15">
        <f t="shared" si="90"/>
        <v>0</v>
      </c>
      <c r="AT373">
        <f t="shared" si="91"/>
        <v>1</v>
      </c>
      <c r="AU373">
        <f>IF(O373=MAX(N373:Q373),IF(AND((G373+F373+E373)/SUM(E373:G373)&gt;=0.2,AV373=0),1,0),0)</f>
        <v>0</v>
      </c>
      <c r="AV373">
        <f>IF(O373=MAX(N373:Q373),IF(AND((G373+F373)/SUM(E373:G373)&gt;=0.2,AW373=0),1,0),0)</f>
        <v>0</v>
      </c>
      <c r="AW373">
        <f>IF(O373=MAX(N373:Q373),IF(G373/SUM(E373:G373)&gt;=0.2,1,0),0)</f>
        <v>0</v>
      </c>
      <c r="AX373">
        <f>IF(P373=MAX(N373:Q373),IF(AND((K373+J373+I373+H373)/SUM(H373:K373)&gt;=0.2,AZ373=0),1,0),0)</f>
        <v>0</v>
      </c>
      <c r="AY373">
        <f>IF(P373=MAX(N373:Q373),IF(AND((K373+J373+I373)/SUM(H373:K373)&gt;=0.2,AZ373=0),1,0),0)</f>
        <v>0</v>
      </c>
      <c r="AZ373">
        <f>IF(P373=MAX(N373:Q373),IF(AND((K373+J373)/SUM(H373:K373)&gt;=0.2,AW373=0),1,0),0)</f>
        <v>0</v>
      </c>
      <c r="BA373">
        <f>IF(P373=MAX(N373:Q373),IF(K373/SUM(H373:K373)&gt;=0.2,1,0),0)</f>
        <v>0</v>
      </c>
      <c r="BB373">
        <f>IF(Q373=MAX(N373:Q373),IF((L373+M373)/SUM(L373:M373)&gt;=0.2, 1,0),0)</f>
        <v>0</v>
      </c>
      <c r="BC373">
        <f>IF(Q373=MAX(N373:Q373),IF(M373/SUM(L373:M373)&gt;=0.2, 1,0),0)</f>
        <v>0</v>
      </c>
    </row>
    <row r="374" spans="1:55" x14ac:dyDescent="0.25">
      <c r="A374" t="s">
        <v>24</v>
      </c>
      <c r="B374" t="s">
        <v>16</v>
      </c>
      <c r="C374" t="s">
        <v>35</v>
      </c>
      <c r="D374" s="6">
        <v>1</v>
      </c>
      <c r="E374" s="7">
        <v>0</v>
      </c>
      <c r="F374" s="7">
        <v>0</v>
      </c>
      <c r="G374" s="7">
        <v>0</v>
      </c>
      <c r="H374" s="8">
        <v>0</v>
      </c>
      <c r="I374" s="8">
        <v>0</v>
      </c>
      <c r="J374" s="8">
        <v>0</v>
      </c>
      <c r="K374" s="8">
        <v>0</v>
      </c>
      <c r="L374" s="9">
        <v>0</v>
      </c>
      <c r="M374" s="9">
        <v>0</v>
      </c>
      <c r="N374" s="15">
        <f t="shared" si="87"/>
        <v>1</v>
      </c>
      <c r="O374" s="15">
        <f t="shared" si="88"/>
        <v>0</v>
      </c>
      <c r="P374" s="15">
        <f t="shared" si="89"/>
        <v>0</v>
      </c>
      <c r="Q374" s="15">
        <f t="shared" si="90"/>
        <v>0</v>
      </c>
      <c r="AT374">
        <f t="shared" si="91"/>
        <v>1</v>
      </c>
      <c r="AU374">
        <f>IF(O374=MAX(N374:Q374),IF(AND((G374+F374+E374)/SUM(E374:G374)&gt;=0.2,AV374=0),1,0),0)</f>
        <v>0</v>
      </c>
      <c r="AV374">
        <f>IF(O374=MAX(N374:Q374),IF(AND((G374+F374)/SUM(E374:G374)&gt;=0.2,AW374=0),1,0),0)</f>
        <v>0</v>
      </c>
      <c r="AW374">
        <f>IF(O374=MAX(N374:Q374),IF(G374/SUM(E374:G374)&gt;=0.2,1,0),0)</f>
        <v>0</v>
      </c>
      <c r="AX374">
        <f>IF(P374=MAX(N374:Q374),IF(AND((K374+J374+I374+H374)/SUM(H374:K374)&gt;=0.2,AZ374=0),1,0),0)</f>
        <v>0</v>
      </c>
      <c r="AY374">
        <f>IF(P374=MAX(N374:Q374),IF(AND((K374+J374+I374)/SUM(H374:K374)&gt;=0.2,AZ374=0),1,0),0)</f>
        <v>0</v>
      </c>
      <c r="AZ374">
        <f>IF(P374=MAX(N374:Q374),IF(AND((K374+J374)/SUM(H374:K374)&gt;=0.2,AW374=0),1,0),0)</f>
        <v>0</v>
      </c>
      <c r="BA374">
        <f>IF(P374=MAX(N374:Q374),IF(K374/SUM(H374:K374)&gt;=0.2,1,0),0)</f>
        <v>0</v>
      </c>
      <c r="BB374">
        <f>IF(Q374=MAX(N374:Q374),IF((L374+M374)/SUM(L374:M374)&gt;=0.2, 1,0),0)</f>
        <v>0</v>
      </c>
      <c r="BC374">
        <f>IF(Q374=MAX(N374:Q374),IF(M374/SUM(L374:M374)&gt;=0.2, 1,0),0)</f>
        <v>0</v>
      </c>
    </row>
    <row r="375" spans="1:55" x14ac:dyDescent="0.25">
      <c r="A375" t="s">
        <v>24</v>
      </c>
      <c r="B375" t="s">
        <v>17</v>
      </c>
      <c r="C375" t="s">
        <v>35</v>
      </c>
      <c r="D375" s="6">
        <v>1</v>
      </c>
      <c r="E375" s="7">
        <v>0</v>
      </c>
      <c r="F375" s="7">
        <v>0</v>
      </c>
      <c r="G375" s="7">
        <v>0</v>
      </c>
      <c r="H375" s="8">
        <v>0</v>
      </c>
      <c r="I375" s="8">
        <v>0</v>
      </c>
      <c r="J375" s="8">
        <v>0</v>
      </c>
      <c r="K375" s="8">
        <v>0</v>
      </c>
      <c r="L375" s="9">
        <v>0</v>
      </c>
      <c r="M375" s="9">
        <v>0</v>
      </c>
      <c r="N375" s="15">
        <f t="shared" si="87"/>
        <v>1</v>
      </c>
      <c r="O375" s="15">
        <f t="shared" si="88"/>
        <v>0</v>
      </c>
      <c r="P375" s="15">
        <f t="shared" si="89"/>
        <v>0</v>
      </c>
      <c r="Q375" s="15">
        <f t="shared" si="90"/>
        <v>0</v>
      </c>
      <c r="AT375">
        <f t="shared" si="91"/>
        <v>1</v>
      </c>
      <c r="AU375">
        <f>IF(O375=MAX(N375:Q375),IF(AND((G375+F375+E375)/SUM(E375:G375)&gt;=0.2,AV375=0),1,0),0)</f>
        <v>0</v>
      </c>
      <c r="AV375">
        <f>IF(O375=MAX(N375:Q375),IF(AND((G375+F375)/SUM(E375:G375)&gt;=0.2,AW375=0),1,0),0)</f>
        <v>0</v>
      </c>
      <c r="AW375">
        <f>IF(O375=MAX(N375:Q375),IF(G375/SUM(E375:G375)&gt;=0.2,1,0),0)</f>
        <v>0</v>
      </c>
      <c r="AX375">
        <f>IF(P375=MAX(N375:Q375),IF(AND((K375+J375+I375+H375)/SUM(H375:K375)&gt;=0.2,AZ375=0),1,0),0)</f>
        <v>0</v>
      </c>
      <c r="AY375">
        <f>IF(P375=MAX(N375:Q375),IF(AND((K375+J375+I375)/SUM(H375:K375)&gt;=0.2,AZ375=0),1,0),0)</f>
        <v>0</v>
      </c>
      <c r="AZ375">
        <f>IF(P375=MAX(N375:Q375),IF(AND((K375+J375)/SUM(H375:K375)&gt;=0.2,AW375=0),1,0),0)</f>
        <v>0</v>
      </c>
      <c r="BA375">
        <f>IF(P375=MAX(N375:Q375),IF(K375/SUM(H375:K375)&gt;=0.2,1,0),0)</f>
        <v>0</v>
      </c>
      <c r="BB375">
        <f>IF(Q375=MAX(N375:Q375),IF((L375+M375)/SUM(L375:M375)&gt;=0.2, 1,0),0)</f>
        <v>0</v>
      </c>
      <c r="BC375">
        <f>IF(Q375=MAX(N375:Q375),IF(M375/SUM(L375:M375)&gt;=0.2, 1,0),0)</f>
        <v>0</v>
      </c>
    </row>
    <row r="376" spans="1:55" x14ac:dyDescent="0.25">
      <c r="A376" t="s">
        <v>24</v>
      </c>
      <c r="B376" t="s">
        <v>18</v>
      </c>
      <c r="C376" t="s">
        <v>35</v>
      </c>
      <c r="D376" s="6">
        <v>1</v>
      </c>
      <c r="E376" s="7">
        <v>0</v>
      </c>
      <c r="F376" s="7">
        <v>0</v>
      </c>
      <c r="G376" s="7">
        <v>0</v>
      </c>
      <c r="H376" s="8">
        <v>0</v>
      </c>
      <c r="I376" s="8">
        <v>0</v>
      </c>
      <c r="J376" s="8">
        <v>0</v>
      </c>
      <c r="K376" s="8">
        <v>0</v>
      </c>
      <c r="L376" s="9">
        <v>0</v>
      </c>
      <c r="M376" s="9">
        <v>0</v>
      </c>
      <c r="N376" s="15">
        <f t="shared" si="87"/>
        <v>1</v>
      </c>
      <c r="O376" s="15">
        <f t="shared" si="88"/>
        <v>0</v>
      </c>
      <c r="P376" s="15">
        <f t="shared" si="89"/>
        <v>0</v>
      </c>
      <c r="Q376" s="15">
        <f t="shared" si="90"/>
        <v>0</v>
      </c>
      <c r="AT376">
        <f t="shared" si="91"/>
        <v>1</v>
      </c>
      <c r="AU376">
        <f>IF(O376=MAX(N376:Q376),IF(AND((G376+F376+E376)/SUM(E376:G376)&gt;=0.2,AV376=0),1,0),0)</f>
        <v>0</v>
      </c>
      <c r="AV376">
        <f>IF(O376=MAX(N376:Q376),IF(AND((G376+F376)/SUM(E376:G376)&gt;=0.2,AW376=0),1,0),0)</f>
        <v>0</v>
      </c>
      <c r="AW376">
        <f>IF(O376=MAX(N376:Q376),IF(G376/SUM(E376:G376)&gt;=0.2,1,0),0)</f>
        <v>0</v>
      </c>
      <c r="AX376">
        <f>IF(P376=MAX(N376:Q376),IF(AND((K376+J376+I376+H376)/SUM(H376:K376)&gt;=0.2,AZ376=0),1,0),0)</f>
        <v>0</v>
      </c>
      <c r="AY376">
        <f>IF(P376=MAX(N376:Q376),IF(AND((K376+J376+I376)/SUM(H376:K376)&gt;=0.2,AZ376=0),1,0),0)</f>
        <v>0</v>
      </c>
      <c r="AZ376">
        <f>IF(P376=MAX(N376:Q376),IF(AND((K376+J376)/SUM(H376:K376)&gt;=0.2,AW376=0),1,0),0)</f>
        <v>0</v>
      </c>
      <c r="BA376">
        <f>IF(P376=MAX(N376:Q376),IF(K376/SUM(H376:K376)&gt;=0.2,1,0),0)</f>
        <v>0</v>
      </c>
      <c r="BB376">
        <f>IF(Q376=MAX(N376:Q376),IF((L376+M376)/SUM(L376:M376)&gt;=0.2, 1,0),0)</f>
        <v>0</v>
      </c>
      <c r="BC376">
        <f>IF(Q376=MAX(N376:Q376),IF(M376/SUM(L376:M376)&gt;=0.2, 1,0),0)</f>
        <v>0</v>
      </c>
    </row>
    <row r="377" spans="1:55" x14ac:dyDescent="0.25">
      <c r="A377" t="s">
        <v>24</v>
      </c>
      <c r="B377" t="s">
        <v>19</v>
      </c>
      <c r="C377" t="s">
        <v>35</v>
      </c>
      <c r="D377" s="6">
        <v>1</v>
      </c>
      <c r="E377" s="7">
        <v>0</v>
      </c>
      <c r="F377" s="7">
        <v>0</v>
      </c>
      <c r="G377" s="7">
        <v>0</v>
      </c>
      <c r="H377" s="8">
        <v>0</v>
      </c>
      <c r="I377" s="8">
        <v>0</v>
      </c>
      <c r="J377" s="8">
        <v>0</v>
      </c>
      <c r="K377" s="8">
        <v>0</v>
      </c>
      <c r="L377" s="9">
        <v>0</v>
      </c>
      <c r="M377" s="9">
        <v>0</v>
      </c>
      <c r="N377" s="15">
        <f t="shared" si="87"/>
        <v>1</v>
      </c>
      <c r="O377" s="15">
        <f t="shared" si="88"/>
        <v>0</v>
      </c>
      <c r="P377" s="15">
        <f t="shared" si="89"/>
        <v>0</v>
      </c>
      <c r="Q377" s="15">
        <f t="shared" si="90"/>
        <v>0</v>
      </c>
      <c r="AT377">
        <f t="shared" si="91"/>
        <v>1</v>
      </c>
      <c r="AU377">
        <f>IF(O377=MAX(N377:Q377),IF(AND((G377+F377+E377)/SUM(E377:G377)&gt;=0.2,AV377=0),1,0),0)</f>
        <v>0</v>
      </c>
      <c r="AV377">
        <f>IF(O377=MAX(N377:Q377),IF(AND((G377+F377)/SUM(E377:G377)&gt;=0.2,AW377=0),1,0),0)</f>
        <v>0</v>
      </c>
      <c r="AW377">
        <f>IF(O377=MAX(N377:Q377),IF(G377/SUM(E377:G377)&gt;=0.2,1,0),0)</f>
        <v>0</v>
      </c>
      <c r="AX377">
        <f>IF(P377=MAX(N377:Q377),IF(AND((K377+J377+I377+H377)/SUM(H377:K377)&gt;=0.2,AZ377=0),1,0),0)</f>
        <v>0</v>
      </c>
      <c r="AY377">
        <f>IF(P377=MAX(N377:Q377),IF(AND((K377+J377+I377)/SUM(H377:K377)&gt;=0.2,AZ377=0),1,0),0)</f>
        <v>0</v>
      </c>
      <c r="AZ377">
        <f>IF(P377=MAX(N377:Q377),IF(AND((K377+J377)/SUM(H377:K377)&gt;=0.2,AW377=0),1,0),0)</f>
        <v>0</v>
      </c>
      <c r="BA377">
        <f>IF(P377=MAX(N377:Q377),IF(K377/SUM(H377:K377)&gt;=0.2,1,0),0)</f>
        <v>0</v>
      </c>
      <c r="BB377">
        <f>IF(Q377=MAX(N377:Q377),IF((L377+M377)/SUM(L377:M377)&gt;=0.2, 1,0),0)</f>
        <v>0</v>
      </c>
      <c r="BC377">
        <f>IF(Q377=MAX(N377:Q377),IF(M377/SUM(L377:M377)&gt;=0.2, 1,0),0)</f>
        <v>0</v>
      </c>
    </row>
    <row r="378" spans="1:55" x14ac:dyDescent="0.25">
      <c r="A378" t="s">
        <v>24</v>
      </c>
      <c r="B378" t="s">
        <v>20</v>
      </c>
      <c r="C378" t="s">
        <v>35</v>
      </c>
      <c r="D378" s="6">
        <v>1</v>
      </c>
      <c r="E378" s="7">
        <v>0</v>
      </c>
      <c r="F378" s="7">
        <v>0</v>
      </c>
      <c r="G378" s="7">
        <v>0</v>
      </c>
      <c r="H378" s="8">
        <v>0</v>
      </c>
      <c r="I378" s="8">
        <v>0</v>
      </c>
      <c r="J378" s="8">
        <v>0</v>
      </c>
      <c r="K378" s="8">
        <v>0</v>
      </c>
      <c r="L378" s="9">
        <v>0</v>
      </c>
      <c r="M378" s="9">
        <v>0</v>
      </c>
      <c r="N378" s="15">
        <f t="shared" si="87"/>
        <v>1</v>
      </c>
      <c r="O378" s="15">
        <f t="shared" si="88"/>
        <v>0</v>
      </c>
      <c r="P378" s="15">
        <f t="shared" si="89"/>
        <v>0</v>
      </c>
      <c r="Q378" s="15">
        <f t="shared" si="90"/>
        <v>0</v>
      </c>
      <c r="AT378">
        <f t="shared" si="91"/>
        <v>1</v>
      </c>
      <c r="AU378">
        <f>IF(O378=MAX(N378:Q378),IF(AND((G378+F378+E378)/SUM(E378:G378)&gt;=0.2,AV378=0),1,0),0)</f>
        <v>0</v>
      </c>
      <c r="AV378">
        <f>IF(O378=MAX(N378:Q378),IF(AND((G378+F378)/SUM(E378:G378)&gt;=0.2,AW378=0),1,0),0)</f>
        <v>0</v>
      </c>
      <c r="AW378">
        <f>IF(O378=MAX(N378:Q378),IF(G378/SUM(E378:G378)&gt;=0.2,1,0),0)</f>
        <v>0</v>
      </c>
      <c r="AX378">
        <f>IF(P378=MAX(N378:Q378),IF(AND((K378+J378+I378+H378)/SUM(H378:K378)&gt;=0.2,AZ378=0),1,0),0)</f>
        <v>0</v>
      </c>
      <c r="AY378">
        <f>IF(P378=MAX(N378:Q378),IF(AND((K378+J378+I378)/SUM(H378:K378)&gt;=0.2,AZ378=0),1,0),0)</f>
        <v>0</v>
      </c>
      <c r="AZ378">
        <f>IF(P378=MAX(N378:Q378),IF(AND((K378+J378)/SUM(H378:K378)&gt;=0.2,AW378=0),1,0),0)</f>
        <v>0</v>
      </c>
      <c r="BA378">
        <f>IF(P378=MAX(N378:Q378),IF(K378/SUM(H378:K378)&gt;=0.2,1,0),0)</f>
        <v>0</v>
      </c>
      <c r="BB378">
        <f>IF(Q378=MAX(N378:Q378),IF((L378+M378)/SUM(L378:M378)&gt;=0.2, 1,0),0)</f>
        <v>0</v>
      </c>
      <c r="BC378">
        <f>IF(Q378=MAX(N378:Q378),IF(M378/SUM(L378:M378)&gt;=0.2, 1,0),0)</f>
        <v>0</v>
      </c>
    </row>
    <row r="379" spans="1:55" x14ac:dyDescent="0.25">
      <c r="A379" t="s">
        <v>24</v>
      </c>
      <c r="B379" t="s">
        <v>21</v>
      </c>
      <c r="C379" t="s">
        <v>35</v>
      </c>
      <c r="D379" s="6">
        <v>1</v>
      </c>
      <c r="E379" s="7">
        <v>0</v>
      </c>
      <c r="F379" s="7">
        <v>0</v>
      </c>
      <c r="G379" s="7">
        <v>0</v>
      </c>
      <c r="H379" s="8">
        <v>0</v>
      </c>
      <c r="I379" s="8">
        <v>0</v>
      </c>
      <c r="J379" s="8">
        <v>0</v>
      </c>
      <c r="K379" s="8">
        <v>0</v>
      </c>
      <c r="L379" s="9">
        <v>0</v>
      </c>
      <c r="M379" s="9">
        <v>0</v>
      </c>
      <c r="N379" s="15">
        <f t="shared" si="87"/>
        <v>1</v>
      </c>
      <c r="O379" s="15">
        <f t="shared" si="88"/>
        <v>0</v>
      </c>
      <c r="P379" s="15">
        <f t="shared" si="89"/>
        <v>0</v>
      </c>
      <c r="Q379" s="15">
        <f t="shared" si="90"/>
        <v>0</v>
      </c>
      <c r="AT379">
        <f t="shared" si="91"/>
        <v>1</v>
      </c>
      <c r="AU379">
        <f>IF(O379=MAX(N379:Q379),IF(AND((G379+F379+E379)/SUM(E379:G379)&gt;=0.2,AV379=0),1,0),0)</f>
        <v>0</v>
      </c>
      <c r="AV379">
        <f>IF(O379=MAX(N379:Q379),IF(AND((G379+F379)/SUM(E379:G379)&gt;=0.2,AW379=0),1,0),0)</f>
        <v>0</v>
      </c>
      <c r="AW379">
        <f>IF(O379=MAX(N379:Q379),IF(G379/SUM(E379:G379)&gt;=0.2,1,0),0)</f>
        <v>0</v>
      </c>
      <c r="AX379">
        <f>IF(P379=MAX(N379:Q379),IF(AND((K379+J379+I379+H379)/SUM(H379:K379)&gt;=0.2,AZ379=0),1,0),0)</f>
        <v>0</v>
      </c>
      <c r="AY379">
        <f>IF(P379=MAX(N379:Q379),IF(AND((K379+J379+I379)/SUM(H379:K379)&gt;=0.2,AZ379=0),1,0),0)</f>
        <v>0</v>
      </c>
      <c r="AZ379">
        <f>IF(P379=MAX(N379:Q379),IF(AND((K379+J379)/SUM(H379:K379)&gt;=0.2,AW379=0),1,0),0)</f>
        <v>0</v>
      </c>
      <c r="BA379">
        <f>IF(P379=MAX(N379:Q379),IF(K379/SUM(H379:K379)&gt;=0.2,1,0),0)</f>
        <v>0</v>
      </c>
      <c r="BB379">
        <f>IF(Q379=MAX(N379:Q379),IF((L379+M379)/SUM(L379:M379)&gt;=0.2, 1,0),0)</f>
        <v>0</v>
      </c>
      <c r="BC379">
        <f>IF(Q379=MAX(N379:Q379),IF(M379/SUM(L379:M379)&gt;=0.2, 1,0),0)</f>
        <v>0</v>
      </c>
    </row>
    <row r="380" spans="1:55" x14ac:dyDescent="0.25">
      <c r="A380" t="s">
        <v>25</v>
      </c>
      <c r="B380" t="s">
        <v>14</v>
      </c>
      <c r="C380" t="s">
        <v>35</v>
      </c>
      <c r="D380" s="6">
        <v>1</v>
      </c>
      <c r="E380" s="7">
        <v>0</v>
      </c>
      <c r="F380" s="7">
        <v>0</v>
      </c>
      <c r="G380" s="7">
        <v>0</v>
      </c>
      <c r="H380" s="8">
        <v>0</v>
      </c>
      <c r="I380" s="8">
        <v>0</v>
      </c>
      <c r="J380" s="8">
        <v>0</v>
      </c>
      <c r="K380" s="8">
        <v>0</v>
      </c>
      <c r="L380" s="9">
        <v>0</v>
      </c>
      <c r="M380" s="9">
        <v>0</v>
      </c>
      <c r="N380" s="15">
        <f t="shared" si="87"/>
        <v>1</v>
      </c>
      <c r="O380" s="15">
        <f t="shared" si="88"/>
        <v>0</v>
      </c>
      <c r="P380" s="15">
        <f t="shared" si="89"/>
        <v>0</v>
      </c>
      <c r="Q380" s="15">
        <f t="shared" si="90"/>
        <v>0</v>
      </c>
      <c r="AT380">
        <f t="shared" si="91"/>
        <v>1</v>
      </c>
      <c r="AU380">
        <f>IF(O380=MAX(N380:Q380),IF(AND((G380+F380+E380)/SUM(E380:G380)&gt;=0.2,AV380=0),1,0),0)</f>
        <v>0</v>
      </c>
      <c r="AV380">
        <f>IF(O380=MAX(N380:Q380),IF(AND((G380+F380)/SUM(E380:G380)&gt;=0.2,AW380=0),1,0),0)</f>
        <v>0</v>
      </c>
      <c r="AW380">
        <f>IF(O380=MAX(N380:Q380),IF(G380/SUM(E380:G380)&gt;=0.2,1,0),0)</f>
        <v>0</v>
      </c>
      <c r="AX380">
        <f>IF(P380=MAX(N380:Q380),IF(AND((K380+J380+I380+H380)/SUM(H380:K380)&gt;=0.2,AZ380=0),1,0),0)</f>
        <v>0</v>
      </c>
      <c r="AY380">
        <f>IF(P380=MAX(N380:Q380),IF(AND((K380+J380+I380)/SUM(H380:K380)&gt;=0.2,AZ380=0),1,0),0)</f>
        <v>0</v>
      </c>
      <c r="AZ380">
        <f>IF(P380=MAX(N380:Q380),IF(AND((K380+J380)/SUM(H380:K380)&gt;=0.2,AW380=0),1,0),0)</f>
        <v>0</v>
      </c>
      <c r="BA380">
        <f>IF(P380=MAX(N380:Q380),IF(K380/SUM(H380:K380)&gt;=0.2,1,0),0)</f>
        <v>0</v>
      </c>
      <c r="BB380">
        <f>IF(Q380=MAX(N380:Q380),IF((L380+M380)/SUM(L380:M380)&gt;=0.2, 1,0),0)</f>
        <v>0</v>
      </c>
      <c r="BC380">
        <f>IF(Q380=MAX(N380:Q380),IF(M380/SUM(L380:M380)&gt;=0.2, 1,0),0)</f>
        <v>0</v>
      </c>
    </row>
    <row r="381" spans="1:55" x14ac:dyDescent="0.25">
      <c r="A381" t="s">
        <v>25</v>
      </c>
      <c r="B381" t="s">
        <v>16</v>
      </c>
      <c r="C381" t="s">
        <v>35</v>
      </c>
      <c r="D381" s="6">
        <v>1</v>
      </c>
      <c r="E381" s="7">
        <v>0</v>
      </c>
      <c r="F381" s="7">
        <v>0</v>
      </c>
      <c r="G381" s="7">
        <v>0</v>
      </c>
      <c r="H381" s="8">
        <v>0</v>
      </c>
      <c r="I381" s="8">
        <v>0</v>
      </c>
      <c r="J381" s="8">
        <v>0</v>
      </c>
      <c r="K381" s="8">
        <v>0</v>
      </c>
      <c r="L381" s="9">
        <v>0</v>
      </c>
      <c r="M381" s="9">
        <v>0</v>
      </c>
      <c r="N381" s="15">
        <f t="shared" si="87"/>
        <v>1</v>
      </c>
      <c r="O381" s="15">
        <f t="shared" si="88"/>
        <v>0</v>
      </c>
      <c r="P381" s="15">
        <f t="shared" si="89"/>
        <v>0</v>
      </c>
      <c r="Q381" s="15">
        <f t="shared" si="90"/>
        <v>0</v>
      </c>
      <c r="AT381">
        <f t="shared" si="91"/>
        <v>1</v>
      </c>
      <c r="AU381">
        <f>IF(O381=MAX(N381:Q381),IF(AND((G381+F381+E381)/SUM(E381:G381)&gt;=0.2,AV381=0),1,0),0)</f>
        <v>0</v>
      </c>
      <c r="AV381">
        <f>IF(O381=MAX(N381:Q381),IF(AND((G381+F381)/SUM(E381:G381)&gt;=0.2,AW381=0),1,0),0)</f>
        <v>0</v>
      </c>
      <c r="AW381">
        <f>IF(O381=MAX(N381:Q381),IF(G381/SUM(E381:G381)&gt;=0.2,1,0),0)</f>
        <v>0</v>
      </c>
      <c r="AX381">
        <f>IF(P381=MAX(N381:Q381),IF(AND((K381+J381+I381+H381)/SUM(H381:K381)&gt;=0.2,AZ381=0),1,0),0)</f>
        <v>0</v>
      </c>
      <c r="AY381">
        <f>IF(P381=MAX(N381:Q381),IF(AND((K381+J381+I381)/SUM(H381:K381)&gt;=0.2,AZ381=0),1,0),0)</f>
        <v>0</v>
      </c>
      <c r="AZ381">
        <f>IF(P381=MAX(N381:Q381),IF(AND((K381+J381)/SUM(H381:K381)&gt;=0.2,AW381=0),1,0),0)</f>
        <v>0</v>
      </c>
      <c r="BA381">
        <f>IF(P381=MAX(N381:Q381),IF(K381/SUM(H381:K381)&gt;=0.2,1,0),0)</f>
        <v>0</v>
      </c>
      <c r="BB381">
        <f>IF(Q381=MAX(N381:Q381),IF((L381+M381)/SUM(L381:M381)&gt;=0.2, 1,0),0)</f>
        <v>0</v>
      </c>
      <c r="BC381">
        <f>IF(Q381=MAX(N381:Q381),IF(M381/SUM(L381:M381)&gt;=0.2, 1,0),0)</f>
        <v>0</v>
      </c>
    </row>
    <row r="382" spans="1:55" x14ac:dyDescent="0.25">
      <c r="A382" t="s">
        <v>25</v>
      </c>
      <c r="B382" t="s">
        <v>17</v>
      </c>
      <c r="C382" t="s">
        <v>35</v>
      </c>
      <c r="D382" s="6">
        <v>1</v>
      </c>
      <c r="E382" s="7">
        <v>0</v>
      </c>
      <c r="F382" s="7">
        <v>0</v>
      </c>
      <c r="G382" s="7">
        <v>0</v>
      </c>
      <c r="H382" s="8">
        <v>0</v>
      </c>
      <c r="I382" s="8">
        <v>0</v>
      </c>
      <c r="J382" s="8">
        <v>0</v>
      </c>
      <c r="K382" s="8">
        <v>0</v>
      </c>
      <c r="L382" s="9">
        <v>0</v>
      </c>
      <c r="M382" s="9">
        <v>0</v>
      </c>
      <c r="N382" s="15">
        <f t="shared" si="87"/>
        <v>1</v>
      </c>
      <c r="O382" s="15">
        <f t="shared" si="88"/>
        <v>0</v>
      </c>
      <c r="P382" s="15">
        <f t="shared" si="89"/>
        <v>0</v>
      </c>
      <c r="Q382" s="15">
        <f t="shared" si="90"/>
        <v>0</v>
      </c>
      <c r="AT382">
        <f t="shared" si="91"/>
        <v>1</v>
      </c>
      <c r="AU382">
        <f>IF(O382=MAX(N382:Q382),IF(AND((G382+F382+E382)/SUM(E382:G382)&gt;=0.2,AV382=0),1,0),0)</f>
        <v>0</v>
      </c>
      <c r="AV382">
        <f>IF(O382=MAX(N382:Q382),IF(AND((G382+F382)/SUM(E382:G382)&gt;=0.2,AW382=0),1,0),0)</f>
        <v>0</v>
      </c>
      <c r="AW382">
        <f>IF(O382=MAX(N382:Q382),IF(G382/SUM(E382:G382)&gt;=0.2,1,0),0)</f>
        <v>0</v>
      </c>
      <c r="AX382">
        <f>IF(P382=MAX(N382:Q382),IF(AND((K382+J382+I382+H382)/SUM(H382:K382)&gt;=0.2,AZ382=0),1,0),0)</f>
        <v>0</v>
      </c>
      <c r="AY382">
        <f>IF(P382=MAX(N382:Q382),IF(AND((K382+J382+I382)/SUM(H382:K382)&gt;=0.2,AZ382=0),1,0),0)</f>
        <v>0</v>
      </c>
      <c r="AZ382">
        <f>IF(P382=MAX(N382:Q382),IF(AND((K382+J382)/SUM(H382:K382)&gt;=0.2,AW382=0),1,0),0)</f>
        <v>0</v>
      </c>
      <c r="BA382">
        <f>IF(P382=MAX(N382:Q382),IF(K382/SUM(H382:K382)&gt;=0.2,1,0),0)</f>
        <v>0</v>
      </c>
      <c r="BB382">
        <f>IF(Q382=MAX(N382:Q382),IF((L382+M382)/SUM(L382:M382)&gt;=0.2, 1,0),0)</f>
        <v>0</v>
      </c>
      <c r="BC382">
        <f>IF(Q382=MAX(N382:Q382),IF(M382/SUM(L382:M382)&gt;=0.2, 1,0),0)</f>
        <v>0</v>
      </c>
    </row>
    <row r="383" spans="1:55" x14ac:dyDescent="0.25">
      <c r="A383" t="s">
        <v>25</v>
      </c>
      <c r="B383" t="s">
        <v>18</v>
      </c>
      <c r="C383" t="s">
        <v>35</v>
      </c>
      <c r="D383" s="6">
        <v>1</v>
      </c>
      <c r="E383" s="7">
        <v>0</v>
      </c>
      <c r="F383" s="7">
        <v>0</v>
      </c>
      <c r="G383" s="7">
        <v>0</v>
      </c>
      <c r="H383" s="8">
        <v>0</v>
      </c>
      <c r="I383" s="8">
        <v>0</v>
      </c>
      <c r="J383" s="8">
        <v>0</v>
      </c>
      <c r="K383" s="8">
        <v>0</v>
      </c>
      <c r="L383" s="9">
        <v>0</v>
      </c>
      <c r="M383" s="9">
        <v>0</v>
      </c>
      <c r="N383" s="15">
        <f t="shared" si="87"/>
        <v>1</v>
      </c>
      <c r="O383" s="15">
        <f t="shared" si="88"/>
        <v>0</v>
      </c>
      <c r="P383" s="15">
        <f t="shared" si="89"/>
        <v>0</v>
      </c>
      <c r="Q383" s="15">
        <f t="shared" si="90"/>
        <v>0</v>
      </c>
      <c r="AT383">
        <f t="shared" si="91"/>
        <v>1</v>
      </c>
      <c r="AU383">
        <f>IF(O383=MAX(N383:Q383),IF(AND((G383+F383+E383)/SUM(E383:G383)&gt;=0.2,AV383=0),1,0),0)</f>
        <v>0</v>
      </c>
      <c r="AV383">
        <f>IF(O383=MAX(N383:Q383),IF(AND((G383+F383)/SUM(E383:G383)&gt;=0.2,AW383=0),1,0),0)</f>
        <v>0</v>
      </c>
      <c r="AW383">
        <f>IF(O383=MAX(N383:Q383),IF(G383/SUM(E383:G383)&gt;=0.2,1,0),0)</f>
        <v>0</v>
      </c>
      <c r="AX383">
        <f>IF(P383=MAX(N383:Q383),IF(AND((K383+J383+I383+H383)/SUM(H383:K383)&gt;=0.2,AZ383=0),1,0),0)</f>
        <v>0</v>
      </c>
      <c r="AY383">
        <f>IF(P383=MAX(N383:Q383),IF(AND((K383+J383+I383)/SUM(H383:K383)&gt;=0.2,AZ383=0),1,0),0)</f>
        <v>0</v>
      </c>
      <c r="AZ383">
        <f>IF(P383=MAX(N383:Q383),IF(AND((K383+J383)/SUM(H383:K383)&gt;=0.2,AW383=0),1,0),0)</f>
        <v>0</v>
      </c>
      <c r="BA383">
        <f>IF(P383=MAX(N383:Q383),IF(K383/SUM(H383:K383)&gt;=0.2,1,0),0)</f>
        <v>0</v>
      </c>
      <c r="BB383">
        <f>IF(Q383=MAX(N383:Q383),IF((L383+M383)/SUM(L383:M383)&gt;=0.2, 1,0),0)</f>
        <v>0</v>
      </c>
      <c r="BC383">
        <f>IF(Q383=MAX(N383:Q383),IF(M383/SUM(L383:M383)&gt;=0.2, 1,0),0)</f>
        <v>0</v>
      </c>
    </row>
    <row r="384" spans="1:55" x14ac:dyDescent="0.25">
      <c r="A384" t="s">
        <v>25</v>
      </c>
      <c r="B384" t="s">
        <v>19</v>
      </c>
      <c r="C384" t="s">
        <v>35</v>
      </c>
      <c r="D384" s="6">
        <v>1</v>
      </c>
      <c r="E384" s="7">
        <v>0</v>
      </c>
      <c r="F384" s="7">
        <v>0</v>
      </c>
      <c r="G384" s="7">
        <v>0</v>
      </c>
      <c r="H384" s="8">
        <v>0</v>
      </c>
      <c r="I384" s="8">
        <v>0</v>
      </c>
      <c r="J384" s="8">
        <v>0</v>
      </c>
      <c r="K384" s="8">
        <v>0</v>
      </c>
      <c r="L384" s="9">
        <v>0</v>
      </c>
      <c r="M384" s="9">
        <v>0</v>
      </c>
      <c r="N384" s="15">
        <f t="shared" si="87"/>
        <v>1</v>
      </c>
      <c r="O384" s="15">
        <f t="shared" si="88"/>
        <v>0</v>
      </c>
      <c r="P384" s="15">
        <f t="shared" si="89"/>
        <v>0</v>
      </c>
      <c r="Q384" s="15">
        <f t="shared" si="90"/>
        <v>0</v>
      </c>
      <c r="AT384">
        <f t="shared" si="91"/>
        <v>1</v>
      </c>
      <c r="AU384">
        <f>IF(O384=MAX(N384:Q384),IF(AND((G384+F384+E384)/SUM(E384:G384)&gt;=0.2,AV384=0),1,0),0)</f>
        <v>0</v>
      </c>
      <c r="AV384">
        <f>IF(O384=MAX(N384:Q384),IF(AND((G384+F384)/SUM(E384:G384)&gt;=0.2,AW384=0),1,0),0)</f>
        <v>0</v>
      </c>
      <c r="AW384">
        <f>IF(O384=MAX(N384:Q384),IF(G384/SUM(E384:G384)&gt;=0.2,1,0),0)</f>
        <v>0</v>
      </c>
      <c r="AX384">
        <f>IF(P384=MAX(N384:Q384),IF(AND((K384+J384+I384+H384)/SUM(H384:K384)&gt;=0.2,AZ384=0),1,0),0)</f>
        <v>0</v>
      </c>
      <c r="AY384">
        <f>IF(P384=MAX(N384:Q384),IF(AND((K384+J384+I384)/SUM(H384:K384)&gt;=0.2,AZ384=0),1,0),0)</f>
        <v>0</v>
      </c>
      <c r="AZ384">
        <f>IF(P384=MAX(N384:Q384),IF(AND((K384+J384)/SUM(H384:K384)&gt;=0.2,AW384=0),1,0),0)</f>
        <v>0</v>
      </c>
      <c r="BA384">
        <f>IF(P384=MAX(N384:Q384),IF(K384/SUM(H384:K384)&gt;=0.2,1,0),0)</f>
        <v>0</v>
      </c>
      <c r="BB384">
        <f>IF(Q384=MAX(N384:Q384),IF((L384+M384)/SUM(L384:M384)&gt;=0.2, 1,0),0)</f>
        <v>0</v>
      </c>
      <c r="BC384">
        <f>IF(Q384=MAX(N384:Q384),IF(M384/SUM(L384:M384)&gt;=0.2, 1,0),0)</f>
        <v>0</v>
      </c>
    </row>
    <row r="385" spans="1:55" x14ac:dyDescent="0.25">
      <c r="A385" t="s">
        <v>25</v>
      </c>
      <c r="B385" t="s">
        <v>20</v>
      </c>
      <c r="C385" t="s">
        <v>35</v>
      </c>
      <c r="D385" s="6">
        <v>1</v>
      </c>
      <c r="E385" s="7">
        <v>0</v>
      </c>
      <c r="F385" s="7">
        <v>0</v>
      </c>
      <c r="G385" s="7">
        <v>0</v>
      </c>
      <c r="H385" s="8">
        <v>0</v>
      </c>
      <c r="I385" s="8">
        <v>0</v>
      </c>
      <c r="J385" s="8">
        <v>0</v>
      </c>
      <c r="K385" s="8">
        <v>0</v>
      </c>
      <c r="L385" s="9">
        <v>0</v>
      </c>
      <c r="M385" s="9">
        <v>0</v>
      </c>
      <c r="N385" s="15">
        <f t="shared" si="87"/>
        <v>1</v>
      </c>
      <c r="O385" s="15">
        <f t="shared" si="88"/>
        <v>0</v>
      </c>
      <c r="P385" s="15">
        <f t="shared" si="89"/>
        <v>0</v>
      </c>
      <c r="Q385" s="15">
        <f t="shared" si="90"/>
        <v>0</v>
      </c>
      <c r="AT385">
        <f t="shared" si="91"/>
        <v>1</v>
      </c>
      <c r="AU385">
        <f>IF(O385=MAX(N385:Q385),IF(AND((G385+F385+E385)/SUM(E385:G385)&gt;=0.2,AV385=0),1,0),0)</f>
        <v>0</v>
      </c>
      <c r="AV385">
        <f>IF(O385=MAX(N385:Q385),IF(AND((G385+F385)/SUM(E385:G385)&gt;=0.2,AW385=0),1,0),0)</f>
        <v>0</v>
      </c>
      <c r="AW385">
        <f>IF(O385=MAX(N385:Q385),IF(G385/SUM(E385:G385)&gt;=0.2,1,0),0)</f>
        <v>0</v>
      </c>
      <c r="AX385">
        <f>IF(P385=MAX(N385:Q385),IF(AND((K385+J385+I385+H385)/SUM(H385:K385)&gt;=0.2,AZ385=0),1,0),0)</f>
        <v>0</v>
      </c>
      <c r="AY385">
        <f>IF(P385=MAX(N385:Q385),IF(AND((K385+J385+I385)/SUM(H385:K385)&gt;=0.2,AZ385=0),1,0),0)</f>
        <v>0</v>
      </c>
      <c r="AZ385">
        <f>IF(P385=MAX(N385:Q385),IF(AND((K385+J385)/SUM(H385:K385)&gt;=0.2,AW385=0),1,0),0)</f>
        <v>0</v>
      </c>
      <c r="BA385">
        <f>IF(P385=MAX(N385:Q385),IF(K385/SUM(H385:K385)&gt;=0.2,1,0),0)</f>
        <v>0</v>
      </c>
      <c r="BB385">
        <f>IF(Q385=MAX(N385:Q385),IF((L385+M385)/SUM(L385:M385)&gt;=0.2, 1,0),0)</f>
        <v>0</v>
      </c>
      <c r="BC385">
        <f>IF(Q385=MAX(N385:Q385),IF(M385/SUM(L385:M385)&gt;=0.2, 1,0),0)</f>
        <v>0</v>
      </c>
    </row>
    <row r="386" spans="1:55" x14ac:dyDescent="0.25">
      <c r="A386" t="s">
        <v>25</v>
      </c>
      <c r="B386" t="s">
        <v>21</v>
      </c>
      <c r="C386" t="s">
        <v>35</v>
      </c>
      <c r="D386" s="6">
        <v>1</v>
      </c>
      <c r="E386" s="7">
        <v>0</v>
      </c>
      <c r="F386" s="7">
        <v>0</v>
      </c>
      <c r="G386" s="7">
        <v>0</v>
      </c>
      <c r="H386" s="8">
        <v>0</v>
      </c>
      <c r="I386" s="8">
        <v>0</v>
      </c>
      <c r="J386" s="8">
        <v>0</v>
      </c>
      <c r="K386" s="8">
        <v>0</v>
      </c>
      <c r="L386" s="9">
        <v>0</v>
      </c>
      <c r="M386" s="9">
        <v>0</v>
      </c>
      <c r="N386" s="15">
        <f t="shared" si="87"/>
        <v>1</v>
      </c>
      <c r="O386" s="15">
        <f t="shared" si="88"/>
        <v>0</v>
      </c>
      <c r="P386" s="15">
        <f t="shared" si="89"/>
        <v>0</v>
      </c>
      <c r="Q386" s="15">
        <f t="shared" si="90"/>
        <v>0</v>
      </c>
      <c r="AT386">
        <f t="shared" si="91"/>
        <v>1</v>
      </c>
      <c r="AU386">
        <f>IF(O386=MAX(N386:Q386),IF(AND((G386+F386+E386)/SUM(E386:G386)&gt;=0.2,AV386=0),1,0),0)</f>
        <v>0</v>
      </c>
      <c r="AV386">
        <f>IF(O386=MAX(N386:Q386),IF(AND((G386+F386)/SUM(E386:G386)&gt;=0.2,AW386=0),1,0),0)</f>
        <v>0</v>
      </c>
      <c r="AW386">
        <f>IF(O386=MAX(N386:Q386),IF(G386/SUM(E386:G386)&gt;=0.2,1,0),0)</f>
        <v>0</v>
      </c>
      <c r="AX386">
        <f>IF(P386=MAX(N386:Q386),IF(AND((K386+J386+I386+H386)/SUM(H386:K386)&gt;=0.2,AZ386=0),1,0),0)</f>
        <v>0</v>
      </c>
      <c r="AY386">
        <f>IF(P386=MAX(N386:Q386),IF(AND((K386+J386+I386)/SUM(H386:K386)&gt;=0.2,AZ386=0),1,0),0)</f>
        <v>0</v>
      </c>
      <c r="AZ386">
        <f>IF(P386=MAX(N386:Q386),IF(AND((K386+J386)/SUM(H386:K386)&gt;=0.2,AW386=0),1,0),0)</f>
        <v>0</v>
      </c>
      <c r="BA386">
        <f>IF(P386=MAX(N386:Q386),IF(K386/SUM(H386:K386)&gt;=0.2,1,0),0)</f>
        <v>0</v>
      </c>
      <c r="BB386">
        <f>IF(Q386=MAX(N386:Q386),IF((L386+M386)/SUM(L386:M386)&gt;=0.2, 1,0),0)</f>
        <v>0</v>
      </c>
      <c r="BC386">
        <f>IF(Q386=MAX(N386:Q386),IF(M386/SUM(L386:M386)&gt;=0.2, 1,0),0)</f>
        <v>0</v>
      </c>
    </row>
    <row r="387" spans="1:55" x14ac:dyDescent="0.25">
      <c r="A387" t="s">
        <v>26</v>
      </c>
      <c r="B387" t="s">
        <v>14</v>
      </c>
      <c r="C387" t="s">
        <v>35</v>
      </c>
      <c r="D387" s="6">
        <v>1</v>
      </c>
      <c r="E387" s="7">
        <v>0</v>
      </c>
      <c r="F387" s="7">
        <v>0</v>
      </c>
      <c r="G387" s="7">
        <v>0</v>
      </c>
      <c r="H387" s="8">
        <v>0</v>
      </c>
      <c r="I387" s="8">
        <v>0</v>
      </c>
      <c r="J387" s="8">
        <v>0</v>
      </c>
      <c r="K387" s="8">
        <v>0</v>
      </c>
      <c r="L387" s="9">
        <v>0</v>
      </c>
      <c r="M387" s="9">
        <v>0</v>
      </c>
      <c r="N387" s="15">
        <f t="shared" ref="N387:N421" si="92">D387</f>
        <v>1</v>
      </c>
      <c r="O387" s="15">
        <f t="shared" ref="O387:O421" si="93">SUM(E387:G387)</f>
        <v>0</v>
      </c>
      <c r="P387" s="15">
        <f t="shared" ref="P387:P421" si="94">SUM(H387:K387)</f>
        <v>0</v>
      </c>
      <c r="Q387" s="15">
        <f t="shared" ref="Q387:Q421" si="95">SUM(L387:M387)</f>
        <v>0</v>
      </c>
      <c r="AT387">
        <f t="shared" ref="AT387:AT421" si="96">IF(N387=MAX(N387:Q387),1,0)</f>
        <v>1</v>
      </c>
      <c r="AU387">
        <f>IF(O387=MAX(N387:Q387),IF(AND((G387+F387+E387)/SUM(E387:G387)&gt;=0.2,AV387=0),1,0),0)</f>
        <v>0</v>
      </c>
      <c r="AV387">
        <f>IF(O387=MAX(N387:Q387),IF(AND((G387+F387)/SUM(E387:G387)&gt;=0.2,AW387=0),1,0),0)</f>
        <v>0</v>
      </c>
      <c r="AW387">
        <f>IF(O387=MAX(N387:Q387),IF(G387/SUM(E387:G387)&gt;=0.2,1,0),0)</f>
        <v>0</v>
      </c>
      <c r="AX387">
        <f>IF(P387=MAX(N387:Q387),IF(AND((K387+J387+I387+H387)/SUM(H387:K387)&gt;=0.2,AZ387=0),1,0),0)</f>
        <v>0</v>
      </c>
      <c r="AY387">
        <f>IF(P387=MAX(N387:Q387),IF(AND((K387+J387+I387)/SUM(H387:K387)&gt;=0.2,AZ387=0),1,0),0)</f>
        <v>0</v>
      </c>
      <c r="AZ387">
        <f>IF(P387=MAX(N387:Q387),IF(AND((K387+J387)/SUM(H387:K387)&gt;=0.2,AW387=0),1,0),0)</f>
        <v>0</v>
      </c>
      <c r="BA387">
        <f t="shared" ref="BA387:BA421" si="97">IF(P387=MAX(N387:Q387),IF(K387/SUM(H387:K387)&gt;=0.2,1,0),0)</f>
        <v>0</v>
      </c>
      <c r="BB387">
        <f t="shared" ref="BB387:BB421" si="98">IF(Q387=MAX(N387:Q387),IF((L387+M387)/SUM(L387:M387)&gt;=0.2, 1,0),0)</f>
        <v>0</v>
      </c>
      <c r="BC387">
        <f t="shared" ref="BC387:BC421" si="99">IF(Q387=MAX(N387:Q387),IF(M387/SUM(L387:M387)&gt;=0.2, 1,0),0)</f>
        <v>0</v>
      </c>
    </row>
    <row r="388" spans="1:55" x14ac:dyDescent="0.25">
      <c r="A388" t="s">
        <v>26</v>
      </c>
      <c r="B388" t="s">
        <v>16</v>
      </c>
      <c r="C388" t="s">
        <v>35</v>
      </c>
      <c r="D388" s="6">
        <v>1</v>
      </c>
      <c r="E388" s="7">
        <v>0</v>
      </c>
      <c r="F388" s="7">
        <v>0</v>
      </c>
      <c r="G388" s="7">
        <v>0</v>
      </c>
      <c r="H388" s="8">
        <v>0</v>
      </c>
      <c r="I388" s="8">
        <v>0</v>
      </c>
      <c r="J388" s="8">
        <v>0</v>
      </c>
      <c r="K388" s="8">
        <v>0</v>
      </c>
      <c r="L388" s="9">
        <v>0</v>
      </c>
      <c r="M388" s="9">
        <v>0</v>
      </c>
      <c r="N388" s="15">
        <f t="shared" si="92"/>
        <v>1</v>
      </c>
      <c r="O388" s="15">
        <f t="shared" si="93"/>
        <v>0</v>
      </c>
      <c r="P388" s="15">
        <f t="shared" si="94"/>
        <v>0</v>
      </c>
      <c r="Q388" s="15">
        <f t="shared" si="95"/>
        <v>0</v>
      </c>
      <c r="AT388">
        <f t="shared" si="96"/>
        <v>1</v>
      </c>
      <c r="AU388">
        <f>IF(O388=MAX(N388:Q388),IF(AND((G388+F388+E388)/SUM(E388:G388)&gt;=0.2,AV388=0),1,0),0)</f>
        <v>0</v>
      </c>
      <c r="AV388">
        <f>IF(O388=MAX(N388:Q388),IF(AND((G388+F388)/SUM(E388:G388)&gt;=0.2,AW388=0),1,0),0)</f>
        <v>0</v>
      </c>
      <c r="AW388">
        <f>IF(O388=MAX(N388:Q388),IF(G388/SUM(E388:G388)&gt;=0.2,1,0),0)</f>
        <v>0</v>
      </c>
      <c r="AX388">
        <f>IF(P388=MAX(N388:Q388),IF(AND((K388+J388+I388+H388)/SUM(H388:K388)&gt;=0.2,AZ388=0),1,0),0)</f>
        <v>0</v>
      </c>
      <c r="AY388">
        <f>IF(P388=MAX(N388:Q388),IF(AND((K388+J388+I388)/SUM(H388:K388)&gt;=0.2,AZ388=0),1,0),0)</f>
        <v>0</v>
      </c>
      <c r="AZ388">
        <f>IF(P388=MAX(N388:Q388),IF(AND((K388+J388)/SUM(H388:K388)&gt;=0.2,AW388=0),1,0),0)</f>
        <v>0</v>
      </c>
      <c r="BA388">
        <f t="shared" si="97"/>
        <v>0</v>
      </c>
      <c r="BB388">
        <f t="shared" si="98"/>
        <v>0</v>
      </c>
      <c r="BC388">
        <f t="shared" si="99"/>
        <v>0</v>
      </c>
    </row>
    <row r="389" spans="1:55" x14ac:dyDescent="0.25">
      <c r="A389" t="s">
        <v>26</v>
      </c>
      <c r="B389" t="s">
        <v>17</v>
      </c>
      <c r="C389" t="s">
        <v>35</v>
      </c>
      <c r="D389" s="6">
        <v>1</v>
      </c>
      <c r="E389" s="7">
        <v>0</v>
      </c>
      <c r="F389" s="7">
        <v>0</v>
      </c>
      <c r="G389" s="7">
        <v>0</v>
      </c>
      <c r="H389" s="8">
        <v>0</v>
      </c>
      <c r="I389" s="8">
        <v>0</v>
      </c>
      <c r="J389" s="8">
        <v>0</v>
      </c>
      <c r="K389" s="8">
        <v>0</v>
      </c>
      <c r="L389" s="9">
        <v>0</v>
      </c>
      <c r="M389" s="9">
        <v>0</v>
      </c>
      <c r="N389" s="15">
        <f t="shared" si="92"/>
        <v>1</v>
      </c>
      <c r="O389" s="15">
        <f t="shared" si="93"/>
        <v>0</v>
      </c>
      <c r="P389" s="15">
        <f t="shared" si="94"/>
        <v>0</v>
      </c>
      <c r="Q389" s="15">
        <f t="shared" si="95"/>
        <v>0</v>
      </c>
      <c r="AT389">
        <f t="shared" si="96"/>
        <v>1</v>
      </c>
      <c r="AU389">
        <f>IF(O389=MAX(N389:Q389),IF(AND((G389+F389+E389)/SUM(E389:G389)&gt;=0.2,AV389=0),1,0),0)</f>
        <v>0</v>
      </c>
      <c r="AV389">
        <f>IF(O389=MAX(N389:Q389),IF(AND((G389+F389)/SUM(E389:G389)&gt;=0.2,AW389=0),1,0),0)</f>
        <v>0</v>
      </c>
      <c r="AW389">
        <f>IF(O389=MAX(N389:Q389),IF(G389/SUM(E389:G389)&gt;=0.2,1,0),0)</f>
        <v>0</v>
      </c>
      <c r="AX389">
        <f>IF(P389=MAX(N389:Q389),IF(AND((K389+J389+I389+H389)/SUM(H389:K389)&gt;=0.2,AZ389=0),1,0),0)</f>
        <v>0</v>
      </c>
      <c r="AY389">
        <f>IF(P389=MAX(N389:Q389),IF(AND((K389+J389+I389)/SUM(H389:K389)&gt;=0.2,AZ389=0),1,0),0)</f>
        <v>0</v>
      </c>
      <c r="AZ389">
        <f>IF(P389=MAX(N389:Q389),IF(AND((K389+J389)/SUM(H389:K389)&gt;=0.2,AW389=0),1,0),0)</f>
        <v>0</v>
      </c>
      <c r="BA389">
        <f t="shared" si="97"/>
        <v>0</v>
      </c>
      <c r="BB389">
        <f t="shared" si="98"/>
        <v>0</v>
      </c>
      <c r="BC389">
        <f t="shared" si="99"/>
        <v>0</v>
      </c>
    </row>
    <row r="390" spans="1:55" x14ac:dyDescent="0.25">
      <c r="A390" t="s">
        <v>26</v>
      </c>
      <c r="B390" t="s">
        <v>18</v>
      </c>
      <c r="C390" t="s">
        <v>35</v>
      </c>
      <c r="D390" s="6">
        <v>1</v>
      </c>
      <c r="E390" s="7">
        <v>0</v>
      </c>
      <c r="F390" s="7">
        <v>0</v>
      </c>
      <c r="G390" s="7">
        <v>0</v>
      </c>
      <c r="H390" s="8">
        <v>0</v>
      </c>
      <c r="I390" s="8">
        <v>0</v>
      </c>
      <c r="J390" s="8">
        <v>0</v>
      </c>
      <c r="K390" s="8">
        <v>0</v>
      </c>
      <c r="L390" s="9">
        <v>0</v>
      </c>
      <c r="M390" s="9">
        <v>0</v>
      </c>
      <c r="N390" s="15">
        <f t="shared" si="92"/>
        <v>1</v>
      </c>
      <c r="O390" s="15">
        <f t="shared" si="93"/>
        <v>0</v>
      </c>
      <c r="P390" s="15">
        <f t="shared" si="94"/>
        <v>0</v>
      </c>
      <c r="Q390" s="15">
        <f t="shared" si="95"/>
        <v>0</v>
      </c>
      <c r="AT390">
        <f t="shared" si="96"/>
        <v>1</v>
      </c>
      <c r="AU390">
        <f>IF(O390=MAX(N390:Q390),IF(AND((G390+F390+E390)/SUM(E390:G390)&gt;=0.2,AV390=0),1,0),0)</f>
        <v>0</v>
      </c>
      <c r="AV390">
        <f>IF(O390=MAX(N390:Q390),IF(AND((G390+F390)/SUM(E390:G390)&gt;=0.2,AW390=0),1,0),0)</f>
        <v>0</v>
      </c>
      <c r="AW390">
        <f>IF(O390=MAX(N390:Q390),IF(G390/SUM(E390:G390)&gt;=0.2,1,0),0)</f>
        <v>0</v>
      </c>
      <c r="AX390">
        <f>IF(P390=MAX(N390:Q390),IF(AND((K390+J390+I390+H390)/SUM(H390:K390)&gt;=0.2,AZ390=0),1,0),0)</f>
        <v>0</v>
      </c>
      <c r="AY390">
        <f>IF(P390=MAX(N390:Q390),IF(AND((K390+J390+I390)/SUM(H390:K390)&gt;=0.2,AZ390=0),1,0),0)</f>
        <v>0</v>
      </c>
      <c r="AZ390">
        <f>IF(P390=MAX(N390:Q390),IF(AND((K390+J390)/SUM(H390:K390)&gt;=0.2,AW390=0),1,0),0)</f>
        <v>0</v>
      </c>
      <c r="BA390">
        <f t="shared" si="97"/>
        <v>0</v>
      </c>
      <c r="BB390">
        <f t="shared" si="98"/>
        <v>0</v>
      </c>
      <c r="BC390">
        <f t="shared" si="99"/>
        <v>0</v>
      </c>
    </row>
    <row r="391" spans="1:55" x14ac:dyDescent="0.25">
      <c r="A391" t="s">
        <v>26</v>
      </c>
      <c r="B391" t="s">
        <v>19</v>
      </c>
      <c r="C391" t="s">
        <v>35</v>
      </c>
      <c r="D391" s="6">
        <v>1</v>
      </c>
      <c r="E391" s="7">
        <v>0</v>
      </c>
      <c r="F391" s="7">
        <v>0</v>
      </c>
      <c r="G391" s="7">
        <v>0</v>
      </c>
      <c r="H391" s="8">
        <v>0</v>
      </c>
      <c r="I391" s="8">
        <v>0</v>
      </c>
      <c r="J391" s="8">
        <v>0</v>
      </c>
      <c r="K391" s="8">
        <v>0</v>
      </c>
      <c r="L391" s="9">
        <v>0</v>
      </c>
      <c r="M391" s="9">
        <v>0</v>
      </c>
      <c r="N391" s="15">
        <f t="shared" si="92"/>
        <v>1</v>
      </c>
      <c r="O391" s="15">
        <f t="shared" si="93"/>
        <v>0</v>
      </c>
      <c r="P391" s="15">
        <f t="shared" si="94"/>
        <v>0</v>
      </c>
      <c r="Q391" s="15">
        <f t="shared" si="95"/>
        <v>0</v>
      </c>
      <c r="AT391">
        <f t="shared" si="96"/>
        <v>1</v>
      </c>
      <c r="AU391">
        <f>IF(O391=MAX(N391:Q391),IF(AND((G391+F391+E391)/SUM(E391:G391)&gt;=0.2,AV391=0),1,0),0)</f>
        <v>0</v>
      </c>
      <c r="AV391">
        <f>IF(O391=MAX(N391:Q391),IF(AND((G391+F391)/SUM(E391:G391)&gt;=0.2,AW391=0),1,0),0)</f>
        <v>0</v>
      </c>
      <c r="AW391">
        <f>IF(O391=MAX(N391:Q391),IF(G391/SUM(E391:G391)&gt;=0.2,1,0),0)</f>
        <v>0</v>
      </c>
      <c r="AX391">
        <f>IF(P391=MAX(N391:Q391),IF(AND((K391+J391+I391+H391)/SUM(H391:K391)&gt;=0.2,AZ391=0),1,0),0)</f>
        <v>0</v>
      </c>
      <c r="AY391">
        <f>IF(P391=MAX(N391:Q391),IF(AND((K391+J391+I391)/SUM(H391:K391)&gt;=0.2,AZ391=0),1,0),0)</f>
        <v>0</v>
      </c>
      <c r="AZ391">
        <f>IF(P391=MAX(N391:Q391),IF(AND((K391+J391)/SUM(H391:K391)&gt;=0.2,AW391=0),1,0),0)</f>
        <v>0</v>
      </c>
      <c r="BA391">
        <f t="shared" si="97"/>
        <v>0</v>
      </c>
      <c r="BB391">
        <f t="shared" si="98"/>
        <v>0</v>
      </c>
      <c r="BC391">
        <f t="shared" si="99"/>
        <v>0</v>
      </c>
    </row>
    <row r="392" spans="1:55" x14ac:dyDescent="0.25">
      <c r="A392" t="s">
        <v>26</v>
      </c>
      <c r="B392" t="s">
        <v>20</v>
      </c>
      <c r="C392" t="s">
        <v>35</v>
      </c>
      <c r="D392" s="6">
        <v>1</v>
      </c>
      <c r="E392" s="7">
        <v>0</v>
      </c>
      <c r="F392" s="7">
        <v>0</v>
      </c>
      <c r="G392" s="7">
        <v>0</v>
      </c>
      <c r="H392" s="8">
        <v>0</v>
      </c>
      <c r="I392" s="8">
        <v>0</v>
      </c>
      <c r="J392" s="8">
        <v>0</v>
      </c>
      <c r="K392" s="8">
        <v>0</v>
      </c>
      <c r="L392" s="9">
        <v>0</v>
      </c>
      <c r="M392" s="9">
        <v>0</v>
      </c>
      <c r="N392" s="15">
        <f t="shared" si="92"/>
        <v>1</v>
      </c>
      <c r="O392" s="15">
        <f t="shared" si="93"/>
        <v>0</v>
      </c>
      <c r="P392" s="15">
        <f t="shared" si="94"/>
        <v>0</v>
      </c>
      <c r="Q392" s="15">
        <f t="shared" si="95"/>
        <v>0</v>
      </c>
      <c r="AT392">
        <f t="shared" si="96"/>
        <v>1</v>
      </c>
      <c r="AU392">
        <f>IF(O392=MAX(N392:Q392),IF(AND((G392+F392+E392)/SUM(E392:G392)&gt;=0.2,AV392=0),1,0),0)</f>
        <v>0</v>
      </c>
      <c r="AV392">
        <f>IF(O392=MAX(N392:Q392),IF(AND((G392+F392)/SUM(E392:G392)&gt;=0.2,AW392=0),1,0),0)</f>
        <v>0</v>
      </c>
      <c r="AW392">
        <f>IF(O392=MAX(N392:Q392),IF(G392/SUM(E392:G392)&gt;=0.2,1,0),0)</f>
        <v>0</v>
      </c>
      <c r="AX392">
        <f>IF(P392=MAX(N392:Q392),IF(AND((K392+J392+I392+H392)/SUM(H392:K392)&gt;=0.2,AZ392=0),1,0),0)</f>
        <v>0</v>
      </c>
      <c r="AY392">
        <f>IF(P392=MAX(N392:Q392),IF(AND((K392+J392+I392)/SUM(H392:K392)&gt;=0.2,AZ392=0),1,0),0)</f>
        <v>0</v>
      </c>
      <c r="AZ392">
        <f>IF(P392=MAX(N392:Q392),IF(AND((K392+J392)/SUM(H392:K392)&gt;=0.2,AW392=0),1,0),0)</f>
        <v>0</v>
      </c>
      <c r="BA392">
        <f t="shared" si="97"/>
        <v>0</v>
      </c>
      <c r="BB392">
        <f t="shared" si="98"/>
        <v>0</v>
      </c>
      <c r="BC392">
        <f t="shared" si="99"/>
        <v>0</v>
      </c>
    </row>
    <row r="393" spans="1:55" x14ac:dyDescent="0.25">
      <c r="A393" t="s">
        <v>26</v>
      </c>
      <c r="B393" t="s">
        <v>21</v>
      </c>
      <c r="C393" t="s">
        <v>35</v>
      </c>
      <c r="D393" s="6">
        <v>1</v>
      </c>
      <c r="E393" s="7">
        <v>0</v>
      </c>
      <c r="F393" s="7">
        <v>0</v>
      </c>
      <c r="G393" s="7">
        <v>0</v>
      </c>
      <c r="H393" s="8">
        <v>0</v>
      </c>
      <c r="I393" s="8">
        <v>0</v>
      </c>
      <c r="J393" s="8">
        <v>0</v>
      </c>
      <c r="K393" s="8">
        <v>0</v>
      </c>
      <c r="L393" s="9">
        <v>0</v>
      </c>
      <c r="M393" s="9">
        <v>0</v>
      </c>
      <c r="N393" s="15">
        <f t="shared" si="92"/>
        <v>1</v>
      </c>
      <c r="O393" s="15">
        <f t="shared" si="93"/>
        <v>0</v>
      </c>
      <c r="P393" s="15">
        <f t="shared" si="94"/>
        <v>0</v>
      </c>
      <c r="Q393" s="15">
        <f t="shared" si="95"/>
        <v>0</v>
      </c>
      <c r="AT393">
        <f t="shared" si="96"/>
        <v>1</v>
      </c>
      <c r="AU393">
        <f>IF(O393=MAX(N393:Q393),IF(AND((G393+F393+E393)/SUM(E393:G393)&gt;=0.2,AV393=0),1,0),0)</f>
        <v>0</v>
      </c>
      <c r="AV393">
        <f>IF(O393=MAX(N393:Q393),IF(AND((G393+F393)/SUM(E393:G393)&gt;=0.2,AW393=0),1,0),0)</f>
        <v>0</v>
      </c>
      <c r="AW393">
        <f>IF(O393=MAX(N393:Q393),IF(G393/SUM(E393:G393)&gt;=0.2,1,0),0)</f>
        <v>0</v>
      </c>
      <c r="AX393">
        <f>IF(P393=MAX(N393:Q393),IF(AND((K393+J393+I393+H393)/SUM(H393:K393)&gt;=0.2,AZ393=0),1,0),0)</f>
        <v>0</v>
      </c>
      <c r="AY393">
        <f>IF(P393=MAX(N393:Q393),IF(AND((K393+J393+I393)/SUM(H393:K393)&gt;=0.2,AZ393=0),1,0),0)</f>
        <v>0</v>
      </c>
      <c r="AZ393">
        <f>IF(P393=MAX(N393:Q393),IF(AND((K393+J393)/SUM(H393:K393)&gt;=0.2,AW393=0),1,0),0)</f>
        <v>0</v>
      </c>
      <c r="BA393">
        <f t="shared" si="97"/>
        <v>0</v>
      </c>
      <c r="BB393">
        <f t="shared" si="98"/>
        <v>0</v>
      </c>
      <c r="BC393">
        <f t="shared" si="99"/>
        <v>0</v>
      </c>
    </row>
    <row r="394" spans="1:55" x14ac:dyDescent="0.25">
      <c r="A394" t="s">
        <v>27</v>
      </c>
      <c r="B394" t="s">
        <v>14</v>
      </c>
      <c r="C394" t="s">
        <v>35</v>
      </c>
      <c r="D394" s="6">
        <v>1</v>
      </c>
      <c r="E394" s="7">
        <v>0</v>
      </c>
      <c r="F394" s="7">
        <v>0</v>
      </c>
      <c r="G394" s="7">
        <v>0</v>
      </c>
      <c r="H394" s="8">
        <v>0</v>
      </c>
      <c r="I394" s="8">
        <v>0</v>
      </c>
      <c r="J394" s="8">
        <v>0</v>
      </c>
      <c r="K394" s="8">
        <v>0</v>
      </c>
      <c r="L394" s="9">
        <v>0</v>
      </c>
      <c r="M394" s="9">
        <v>0</v>
      </c>
      <c r="N394" s="15">
        <f t="shared" si="92"/>
        <v>1</v>
      </c>
      <c r="O394" s="15">
        <f t="shared" si="93"/>
        <v>0</v>
      </c>
      <c r="P394" s="15">
        <f t="shared" si="94"/>
        <v>0</v>
      </c>
      <c r="Q394" s="15">
        <f t="shared" si="95"/>
        <v>0</v>
      </c>
      <c r="AT394">
        <f t="shared" si="96"/>
        <v>1</v>
      </c>
      <c r="AU394">
        <f>IF(O394=MAX(N394:Q394),IF(AND((G394+F394+E394)/SUM(E394:G394)&gt;=0.2,AV394=0),1,0),0)</f>
        <v>0</v>
      </c>
      <c r="AV394">
        <f>IF(O394=MAX(N394:Q394),IF(AND((G394+F394)/SUM(E394:G394)&gt;=0.2,AW394=0),1,0),0)</f>
        <v>0</v>
      </c>
      <c r="AW394">
        <f>IF(O394=MAX(N394:Q394),IF(G394/SUM(E394:G394)&gt;=0.2,1,0),0)</f>
        <v>0</v>
      </c>
      <c r="AX394">
        <f>IF(P394=MAX(N394:Q394),IF(AND((K394+J394+I394+H394)/SUM(H394:K394)&gt;=0.2,AZ394=0),1,0),0)</f>
        <v>0</v>
      </c>
      <c r="AY394">
        <f>IF(P394=MAX(N394:Q394),IF(AND((K394+J394+I394)/SUM(H394:K394)&gt;=0.2,AZ394=0),1,0),0)</f>
        <v>0</v>
      </c>
      <c r="AZ394">
        <f>IF(P394=MAX(N394:Q394),IF(AND((K394+J394)/SUM(H394:K394)&gt;=0.2,AW394=0),1,0),0)</f>
        <v>0</v>
      </c>
      <c r="BA394">
        <f t="shared" si="97"/>
        <v>0</v>
      </c>
      <c r="BB394">
        <f t="shared" si="98"/>
        <v>0</v>
      </c>
      <c r="BC394">
        <f t="shared" si="99"/>
        <v>0</v>
      </c>
    </row>
    <row r="395" spans="1:55" x14ac:dyDescent="0.25">
      <c r="A395" t="s">
        <v>27</v>
      </c>
      <c r="B395" t="s">
        <v>16</v>
      </c>
      <c r="C395" t="s">
        <v>35</v>
      </c>
      <c r="D395" s="6">
        <v>1</v>
      </c>
      <c r="E395" s="7">
        <v>0</v>
      </c>
      <c r="F395" s="7">
        <v>0</v>
      </c>
      <c r="G395" s="7">
        <v>0</v>
      </c>
      <c r="H395" s="8">
        <v>0</v>
      </c>
      <c r="I395" s="8">
        <v>0</v>
      </c>
      <c r="J395" s="8">
        <v>0</v>
      </c>
      <c r="K395" s="8">
        <v>0</v>
      </c>
      <c r="L395" s="9">
        <v>0</v>
      </c>
      <c r="M395" s="9">
        <v>0</v>
      </c>
      <c r="N395" s="15">
        <f t="shared" si="92"/>
        <v>1</v>
      </c>
      <c r="O395" s="15">
        <f t="shared" si="93"/>
        <v>0</v>
      </c>
      <c r="P395" s="15">
        <f t="shared" si="94"/>
        <v>0</v>
      </c>
      <c r="Q395" s="15">
        <f t="shared" si="95"/>
        <v>0</v>
      </c>
      <c r="AT395">
        <f t="shared" si="96"/>
        <v>1</v>
      </c>
      <c r="AU395">
        <f>IF(O395=MAX(N395:Q395),IF(AND((G395+F395+E395)/SUM(E395:G395)&gt;=0.2,AV395=0),1,0),0)</f>
        <v>0</v>
      </c>
      <c r="AV395">
        <f>IF(O395=MAX(N395:Q395),IF(AND((G395+F395)/SUM(E395:G395)&gt;=0.2,AW395=0),1,0),0)</f>
        <v>0</v>
      </c>
      <c r="AW395">
        <f>IF(O395=MAX(N395:Q395),IF(G395/SUM(E395:G395)&gt;=0.2,1,0),0)</f>
        <v>0</v>
      </c>
      <c r="AX395">
        <f>IF(P395=MAX(N395:Q395),IF(AND((K395+J395+I395+H395)/SUM(H395:K395)&gt;=0.2,AZ395=0),1,0),0)</f>
        <v>0</v>
      </c>
      <c r="AY395">
        <f>IF(P395=MAX(N395:Q395),IF(AND((K395+J395+I395)/SUM(H395:K395)&gt;=0.2,AZ395=0),1,0),0)</f>
        <v>0</v>
      </c>
      <c r="AZ395">
        <f>IF(P395=MAX(N395:Q395),IF(AND((K395+J395)/SUM(H395:K395)&gt;=0.2,AW395=0),1,0),0)</f>
        <v>0</v>
      </c>
      <c r="BA395">
        <f t="shared" si="97"/>
        <v>0</v>
      </c>
      <c r="BB395">
        <f t="shared" si="98"/>
        <v>0</v>
      </c>
      <c r="BC395">
        <f t="shared" si="99"/>
        <v>0</v>
      </c>
    </row>
    <row r="396" spans="1:55" x14ac:dyDescent="0.25">
      <c r="A396" t="s">
        <v>27</v>
      </c>
      <c r="B396" t="s">
        <v>17</v>
      </c>
      <c r="C396" t="s">
        <v>35</v>
      </c>
      <c r="D396" s="6">
        <v>1</v>
      </c>
      <c r="E396" s="7">
        <v>0</v>
      </c>
      <c r="F396" s="7">
        <v>0</v>
      </c>
      <c r="G396" s="7">
        <v>0</v>
      </c>
      <c r="H396" s="8">
        <v>0</v>
      </c>
      <c r="I396" s="8">
        <v>0</v>
      </c>
      <c r="J396" s="8">
        <v>0</v>
      </c>
      <c r="K396" s="8">
        <v>0</v>
      </c>
      <c r="L396" s="9">
        <v>0</v>
      </c>
      <c r="M396" s="9">
        <v>0</v>
      </c>
      <c r="N396" s="15">
        <f t="shared" si="92"/>
        <v>1</v>
      </c>
      <c r="O396" s="15">
        <f t="shared" si="93"/>
        <v>0</v>
      </c>
      <c r="P396" s="15">
        <f t="shared" si="94"/>
        <v>0</v>
      </c>
      <c r="Q396" s="15">
        <f t="shared" si="95"/>
        <v>0</v>
      </c>
      <c r="AT396">
        <f t="shared" si="96"/>
        <v>1</v>
      </c>
      <c r="AU396">
        <f>IF(O396=MAX(N396:Q396),IF(AND((G396+F396+E396)/SUM(E396:G396)&gt;=0.2,AV396=0),1,0),0)</f>
        <v>0</v>
      </c>
      <c r="AV396">
        <f>IF(O396=MAX(N396:Q396),IF(AND((G396+F396)/SUM(E396:G396)&gt;=0.2,AW396=0),1,0),0)</f>
        <v>0</v>
      </c>
      <c r="AW396">
        <f>IF(O396=MAX(N396:Q396),IF(G396/SUM(E396:G396)&gt;=0.2,1,0),0)</f>
        <v>0</v>
      </c>
      <c r="AX396">
        <f>IF(P396=MAX(N396:Q396),IF(AND((K396+J396+I396+H396)/SUM(H396:K396)&gt;=0.2,AZ396=0),1,0),0)</f>
        <v>0</v>
      </c>
      <c r="AY396">
        <f>IF(P396=MAX(N396:Q396),IF(AND((K396+J396+I396)/SUM(H396:K396)&gt;=0.2,AZ396=0),1,0),0)</f>
        <v>0</v>
      </c>
      <c r="AZ396">
        <f>IF(P396=MAX(N396:Q396),IF(AND((K396+J396)/SUM(H396:K396)&gt;=0.2,AW396=0),1,0),0)</f>
        <v>0</v>
      </c>
      <c r="BA396">
        <f t="shared" si="97"/>
        <v>0</v>
      </c>
      <c r="BB396">
        <f t="shared" si="98"/>
        <v>0</v>
      </c>
      <c r="BC396">
        <f t="shared" si="99"/>
        <v>0</v>
      </c>
    </row>
    <row r="397" spans="1:55" x14ac:dyDescent="0.25">
      <c r="A397" t="s">
        <v>27</v>
      </c>
      <c r="B397" t="s">
        <v>18</v>
      </c>
      <c r="C397" t="s">
        <v>35</v>
      </c>
      <c r="D397" s="6">
        <v>1</v>
      </c>
      <c r="E397" s="7">
        <v>0</v>
      </c>
      <c r="F397" s="7">
        <v>0</v>
      </c>
      <c r="G397" s="7">
        <v>0</v>
      </c>
      <c r="H397" s="8">
        <v>0</v>
      </c>
      <c r="I397" s="8">
        <v>0</v>
      </c>
      <c r="J397" s="8">
        <v>0</v>
      </c>
      <c r="K397" s="8">
        <v>0</v>
      </c>
      <c r="L397" s="9">
        <v>0</v>
      </c>
      <c r="M397" s="9">
        <v>0</v>
      </c>
      <c r="N397" s="15">
        <f t="shared" si="92"/>
        <v>1</v>
      </c>
      <c r="O397" s="15">
        <f t="shared" si="93"/>
        <v>0</v>
      </c>
      <c r="P397" s="15">
        <f t="shared" si="94"/>
        <v>0</v>
      </c>
      <c r="Q397" s="15">
        <f t="shared" si="95"/>
        <v>0</v>
      </c>
      <c r="AT397">
        <f t="shared" si="96"/>
        <v>1</v>
      </c>
      <c r="AU397">
        <f>IF(O397=MAX(N397:Q397),IF(AND((G397+F397+E397)/SUM(E397:G397)&gt;=0.2,AV397=0),1,0),0)</f>
        <v>0</v>
      </c>
      <c r="AV397">
        <f>IF(O397=MAX(N397:Q397),IF(AND((G397+F397)/SUM(E397:G397)&gt;=0.2,AW397=0),1,0),0)</f>
        <v>0</v>
      </c>
      <c r="AW397">
        <f>IF(O397=MAX(N397:Q397),IF(G397/SUM(E397:G397)&gt;=0.2,1,0),0)</f>
        <v>0</v>
      </c>
      <c r="AX397">
        <f>IF(P397=MAX(N397:Q397),IF(AND((K397+J397+I397+H397)/SUM(H397:K397)&gt;=0.2,AZ397=0),1,0),0)</f>
        <v>0</v>
      </c>
      <c r="AY397">
        <f>IF(P397=MAX(N397:Q397),IF(AND((K397+J397+I397)/SUM(H397:K397)&gt;=0.2,AZ397=0),1,0),0)</f>
        <v>0</v>
      </c>
      <c r="AZ397">
        <f>IF(P397=MAX(N397:Q397),IF(AND((K397+J397)/SUM(H397:K397)&gt;=0.2,AW397=0),1,0),0)</f>
        <v>0</v>
      </c>
      <c r="BA397">
        <f t="shared" si="97"/>
        <v>0</v>
      </c>
      <c r="BB397">
        <f t="shared" si="98"/>
        <v>0</v>
      </c>
      <c r="BC397">
        <f t="shared" si="99"/>
        <v>0</v>
      </c>
    </row>
    <row r="398" spans="1:55" x14ac:dyDescent="0.25">
      <c r="A398" t="s">
        <v>27</v>
      </c>
      <c r="B398" t="s">
        <v>19</v>
      </c>
      <c r="C398" t="s">
        <v>35</v>
      </c>
      <c r="D398" s="6">
        <v>1</v>
      </c>
      <c r="E398" s="7">
        <v>0</v>
      </c>
      <c r="F398" s="7">
        <v>0</v>
      </c>
      <c r="G398" s="7">
        <v>0</v>
      </c>
      <c r="H398" s="8">
        <v>0</v>
      </c>
      <c r="I398" s="8">
        <v>0</v>
      </c>
      <c r="J398" s="8">
        <v>0</v>
      </c>
      <c r="K398" s="8">
        <v>0</v>
      </c>
      <c r="L398" s="9">
        <v>0</v>
      </c>
      <c r="M398" s="9">
        <v>0</v>
      </c>
      <c r="N398" s="15">
        <f t="shared" si="92"/>
        <v>1</v>
      </c>
      <c r="O398" s="15">
        <f t="shared" si="93"/>
        <v>0</v>
      </c>
      <c r="P398" s="15">
        <f t="shared" si="94"/>
        <v>0</v>
      </c>
      <c r="Q398" s="15">
        <f t="shared" si="95"/>
        <v>0</v>
      </c>
      <c r="AT398">
        <f t="shared" si="96"/>
        <v>1</v>
      </c>
      <c r="AU398">
        <f>IF(O398=MAX(N398:Q398),IF(AND((G398+F398+E398)/SUM(E398:G398)&gt;=0.2,AV398=0),1,0),0)</f>
        <v>0</v>
      </c>
      <c r="AV398">
        <f>IF(O398=MAX(N398:Q398),IF(AND((G398+F398)/SUM(E398:G398)&gt;=0.2,AW398=0),1,0),0)</f>
        <v>0</v>
      </c>
      <c r="AW398">
        <f>IF(O398=MAX(N398:Q398),IF(G398/SUM(E398:G398)&gt;=0.2,1,0),0)</f>
        <v>0</v>
      </c>
      <c r="AX398">
        <f>IF(P398=MAX(N398:Q398),IF(AND((K398+J398+I398+H398)/SUM(H398:K398)&gt;=0.2,AZ398=0),1,0),0)</f>
        <v>0</v>
      </c>
      <c r="AY398">
        <f>IF(P398=MAX(N398:Q398),IF(AND((K398+J398+I398)/SUM(H398:K398)&gt;=0.2,AZ398=0),1,0),0)</f>
        <v>0</v>
      </c>
      <c r="AZ398">
        <f>IF(P398=MAX(N398:Q398),IF(AND((K398+J398)/SUM(H398:K398)&gt;=0.2,AW398=0),1,0),0)</f>
        <v>0</v>
      </c>
      <c r="BA398">
        <f t="shared" si="97"/>
        <v>0</v>
      </c>
      <c r="BB398">
        <f t="shared" si="98"/>
        <v>0</v>
      </c>
      <c r="BC398">
        <f t="shared" si="99"/>
        <v>0</v>
      </c>
    </row>
    <row r="399" spans="1:55" x14ac:dyDescent="0.25">
      <c r="A399" t="s">
        <v>27</v>
      </c>
      <c r="B399" t="s">
        <v>20</v>
      </c>
      <c r="C399" t="s">
        <v>35</v>
      </c>
      <c r="D399" s="6">
        <v>1</v>
      </c>
      <c r="E399" s="7">
        <v>0</v>
      </c>
      <c r="F399" s="7">
        <v>0</v>
      </c>
      <c r="G399" s="7">
        <v>0</v>
      </c>
      <c r="H399" s="8">
        <v>0</v>
      </c>
      <c r="I399" s="8">
        <v>0</v>
      </c>
      <c r="J399" s="8">
        <v>0</v>
      </c>
      <c r="K399" s="8">
        <v>0</v>
      </c>
      <c r="L399" s="9">
        <v>0</v>
      </c>
      <c r="M399" s="9">
        <v>0</v>
      </c>
      <c r="N399" s="15">
        <f t="shared" si="92"/>
        <v>1</v>
      </c>
      <c r="O399" s="15">
        <f t="shared" si="93"/>
        <v>0</v>
      </c>
      <c r="P399" s="15">
        <f t="shared" si="94"/>
        <v>0</v>
      </c>
      <c r="Q399" s="15">
        <f t="shared" si="95"/>
        <v>0</v>
      </c>
      <c r="AT399">
        <f t="shared" si="96"/>
        <v>1</v>
      </c>
      <c r="AU399">
        <f>IF(O399=MAX(N399:Q399),IF(AND((G399+F399+E399)/SUM(E399:G399)&gt;=0.2,AV399=0),1,0),0)</f>
        <v>0</v>
      </c>
      <c r="AV399">
        <f>IF(O399=MAX(N399:Q399),IF(AND((G399+F399)/SUM(E399:G399)&gt;=0.2,AW399=0),1,0),0)</f>
        <v>0</v>
      </c>
      <c r="AW399">
        <f>IF(O399=MAX(N399:Q399),IF(G399/SUM(E399:G399)&gt;=0.2,1,0),0)</f>
        <v>0</v>
      </c>
      <c r="AX399">
        <f>IF(P399=MAX(N399:Q399),IF(AND((K399+J399+I399+H399)/SUM(H399:K399)&gt;=0.2,AZ399=0),1,0),0)</f>
        <v>0</v>
      </c>
      <c r="AY399">
        <f>IF(P399=MAX(N399:Q399),IF(AND((K399+J399+I399)/SUM(H399:K399)&gt;=0.2,AZ399=0),1,0),0)</f>
        <v>0</v>
      </c>
      <c r="AZ399">
        <f>IF(P399=MAX(N399:Q399),IF(AND((K399+J399)/SUM(H399:K399)&gt;=0.2,AW399=0),1,0),0)</f>
        <v>0</v>
      </c>
      <c r="BA399">
        <f t="shared" si="97"/>
        <v>0</v>
      </c>
      <c r="BB399">
        <f t="shared" si="98"/>
        <v>0</v>
      </c>
      <c r="BC399">
        <f t="shared" si="99"/>
        <v>0</v>
      </c>
    </row>
    <row r="400" spans="1:55" x14ac:dyDescent="0.25">
      <c r="A400" t="s">
        <v>27</v>
      </c>
      <c r="B400" t="s">
        <v>21</v>
      </c>
      <c r="C400" t="s">
        <v>35</v>
      </c>
      <c r="D400" s="6">
        <v>1</v>
      </c>
      <c r="E400" s="7">
        <v>0</v>
      </c>
      <c r="F400" s="7">
        <v>0</v>
      </c>
      <c r="G400" s="7">
        <v>0</v>
      </c>
      <c r="H400" s="8">
        <v>0</v>
      </c>
      <c r="I400" s="8">
        <v>0</v>
      </c>
      <c r="J400" s="8">
        <v>0</v>
      </c>
      <c r="K400" s="8">
        <v>0</v>
      </c>
      <c r="L400" s="9">
        <v>0</v>
      </c>
      <c r="M400" s="9">
        <v>0</v>
      </c>
      <c r="N400" s="15">
        <f t="shared" si="92"/>
        <v>1</v>
      </c>
      <c r="O400" s="15">
        <f t="shared" si="93"/>
        <v>0</v>
      </c>
      <c r="P400" s="15">
        <f t="shared" si="94"/>
        <v>0</v>
      </c>
      <c r="Q400" s="15">
        <f t="shared" si="95"/>
        <v>0</v>
      </c>
      <c r="AT400">
        <f t="shared" si="96"/>
        <v>1</v>
      </c>
      <c r="AU400">
        <f>IF(O400=MAX(N400:Q400),IF(AND((G400+F400+E400)/SUM(E400:G400)&gt;=0.2,AV400=0),1,0),0)</f>
        <v>0</v>
      </c>
      <c r="AV400">
        <f>IF(O400=MAX(N400:Q400),IF(AND((G400+F400)/SUM(E400:G400)&gt;=0.2,AW400=0),1,0),0)</f>
        <v>0</v>
      </c>
      <c r="AW400">
        <f>IF(O400=MAX(N400:Q400),IF(G400/SUM(E400:G400)&gt;=0.2,1,0),0)</f>
        <v>0</v>
      </c>
      <c r="AX400">
        <f>IF(P400=MAX(N400:Q400),IF(AND((K400+J400+I400+H400)/SUM(H400:K400)&gt;=0.2,AZ400=0),1,0),0)</f>
        <v>0</v>
      </c>
      <c r="AY400">
        <f>IF(P400=MAX(N400:Q400),IF(AND((K400+J400+I400)/SUM(H400:K400)&gt;=0.2,AZ400=0),1,0),0)</f>
        <v>0</v>
      </c>
      <c r="AZ400">
        <f>IF(P400=MAX(N400:Q400),IF(AND((K400+J400)/SUM(H400:K400)&gt;=0.2,AW400=0),1,0),0)</f>
        <v>0</v>
      </c>
      <c r="BA400">
        <f t="shared" si="97"/>
        <v>0</v>
      </c>
      <c r="BB400">
        <f t="shared" si="98"/>
        <v>0</v>
      </c>
      <c r="BC400">
        <f t="shared" si="99"/>
        <v>0</v>
      </c>
    </row>
    <row r="401" spans="1:55" x14ac:dyDescent="0.25">
      <c r="A401" t="s">
        <v>28</v>
      </c>
      <c r="B401" t="s">
        <v>14</v>
      </c>
      <c r="C401" t="s">
        <v>35</v>
      </c>
      <c r="D401" s="6">
        <v>1</v>
      </c>
      <c r="E401" s="7">
        <v>0</v>
      </c>
      <c r="F401" s="7">
        <v>0</v>
      </c>
      <c r="G401" s="7">
        <v>0</v>
      </c>
      <c r="H401" s="8">
        <v>0</v>
      </c>
      <c r="I401" s="8">
        <v>0</v>
      </c>
      <c r="J401" s="8">
        <v>0</v>
      </c>
      <c r="K401" s="8">
        <v>0</v>
      </c>
      <c r="L401" s="9">
        <v>0</v>
      </c>
      <c r="M401" s="9">
        <v>0</v>
      </c>
      <c r="N401" s="15">
        <f t="shared" si="92"/>
        <v>1</v>
      </c>
      <c r="O401" s="15">
        <f t="shared" si="93"/>
        <v>0</v>
      </c>
      <c r="P401" s="15">
        <f t="shared" si="94"/>
        <v>0</v>
      </c>
      <c r="Q401" s="15">
        <f t="shared" si="95"/>
        <v>0</v>
      </c>
      <c r="AT401">
        <f t="shared" si="96"/>
        <v>1</v>
      </c>
      <c r="AU401">
        <f>IF(O401=MAX(N401:Q401),IF(AND((G401+F401+E401)/SUM(E401:G401)&gt;=0.2,AV401=0),1,0),0)</f>
        <v>0</v>
      </c>
      <c r="AV401">
        <f>IF(O401=MAX(N401:Q401),IF(AND((G401+F401)/SUM(E401:G401)&gt;=0.2,AW401=0),1,0),0)</f>
        <v>0</v>
      </c>
      <c r="AW401">
        <f>IF(O401=MAX(N401:Q401),IF(G401/SUM(E401:G401)&gt;=0.2,1,0),0)</f>
        <v>0</v>
      </c>
      <c r="AX401">
        <f>IF(P401=MAX(N401:Q401),IF(AND((K401+J401+I401+H401)/SUM(H401:K401)&gt;=0.2,AZ401=0),1,0),0)</f>
        <v>0</v>
      </c>
      <c r="AY401">
        <f>IF(P401=MAX(N401:Q401),IF(AND((K401+J401+I401)/SUM(H401:K401)&gt;=0.2,AZ401=0),1,0),0)</f>
        <v>0</v>
      </c>
      <c r="AZ401">
        <f>IF(P401=MAX(N401:Q401),IF(AND((K401+J401)/SUM(H401:K401)&gt;=0.2,AW401=0),1,0),0)</f>
        <v>0</v>
      </c>
      <c r="BA401">
        <f t="shared" si="97"/>
        <v>0</v>
      </c>
      <c r="BB401">
        <f t="shared" si="98"/>
        <v>0</v>
      </c>
      <c r="BC401">
        <f t="shared" si="99"/>
        <v>0</v>
      </c>
    </row>
    <row r="402" spans="1:55" x14ac:dyDescent="0.25">
      <c r="A402" t="s">
        <v>28</v>
      </c>
      <c r="B402" t="s">
        <v>16</v>
      </c>
      <c r="C402" t="s">
        <v>35</v>
      </c>
      <c r="D402" s="6">
        <v>1</v>
      </c>
      <c r="E402" s="7">
        <v>0</v>
      </c>
      <c r="F402" s="7">
        <v>0</v>
      </c>
      <c r="G402" s="7">
        <v>0</v>
      </c>
      <c r="H402" s="8">
        <v>0</v>
      </c>
      <c r="I402" s="8">
        <v>0</v>
      </c>
      <c r="J402" s="8">
        <v>0</v>
      </c>
      <c r="K402" s="8">
        <v>0</v>
      </c>
      <c r="L402" s="9">
        <v>0</v>
      </c>
      <c r="M402" s="9">
        <v>0</v>
      </c>
      <c r="N402" s="15">
        <f t="shared" si="92"/>
        <v>1</v>
      </c>
      <c r="O402" s="15">
        <f t="shared" si="93"/>
        <v>0</v>
      </c>
      <c r="P402" s="15">
        <f t="shared" si="94"/>
        <v>0</v>
      </c>
      <c r="Q402" s="15">
        <f t="shared" si="95"/>
        <v>0</v>
      </c>
      <c r="AT402">
        <f t="shared" si="96"/>
        <v>1</v>
      </c>
      <c r="AU402">
        <f>IF(O402=MAX(N402:Q402),IF(AND((G402+F402+E402)/SUM(E402:G402)&gt;=0.2,AV402=0),1,0),0)</f>
        <v>0</v>
      </c>
      <c r="AV402">
        <f>IF(O402=MAX(N402:Q402),IF(AND((G402+F402)/SUM(E402:G402)&gt;=0.2,AW402=0),1,0),0)</f>
        <v>0</v>
      </c>
      <c r="AW402">
        <f>IF(O402=MAX(N402:Q402),IF(G402/SUM(E402:G402)&gt;=0.2,1,0),0)</f>
        <v>0</v>
      </c>
      <c r="AX402">
        <f>IF(P402=MAX(N402:Q402),IF(AND((K402+J402+I402+H402)/SUM(H402:K402)&gt;=0.2,AZ402=0),1,0),0)</f>
        <v>0</v>
      </c>
      <c r="AY402">
        <f>IF(P402=MAX(N402:Q402),IF(AND((K402+J402+I402)/SUM(H402:K402)&gt;=0.2,AZ402=0),1,0),0)</f>
        <v>0</v>
      </c>
      <c r="AZ402">
        <f>IF(P402=MAX(N402:Q402),IF(AND((K402+J402)/SUM(H402:K402)&gt;=0.2,AW402=0),1,0),0)</f>
        <v>0</v>
      </c>
      <c r="BA402">
        <f t="shared" si="97"/>
        <v>0</v>
      </c>
      <c r="BB402">
        <f t="shared" si="98"/>
        <v>0</v>
      </c>
      <c r="BC402">
        <f t="shared" si="99"/>
        <v>0</v>
      </c>
    </row>
    <row r="403" spans="1:55" x14ac:dyDescent="0.25">
      <c r="A403" t="s">
        <v>28</v>
      </c>
      <c r="B403" t="s">
        <v>17</v>
      </c>
      <c r="C403" t="s">
        <v>35</v>
      </c>
      <c r="D403" s="6">
        <v>1</v>
      </c>
      <c r="E403" s="7">
        <v>0</v>
      </c>
      <c r="F403" s="7">
        <v>0</v>
      </c>
      <c r="G403" s="7">
        <v>0</v>
      </c>
      <c r="H403" s="8">
        <v>0</v>
      </c>
      <c r="I403" s="8">
        <v>0</v>
      </c>
      <c r="J403" s="8">
        <v>0</v>
      </c>
      <c r="K403" s="8">
        <v>0</v>
      </c>
      <c r="L403" s="9">
        <v>0</v>
      </c>
      <c r="M403" s="9">
        <v>0</v>
      </c>
      <c r="N403" s="15">
        <f t="shared" si="92"/>
        <v>1</v>
      </c>
      <c r="O403" s="15">
        <f t="shared" si="93"/>
        <v>0</v>
      </c>
      <c r="P403" s="15">
        <f t="shared" si="94"/>
        <v>0</v>
      </c>
      <c r="Q403" s="15">
        <f t="shared" si="95"/>
        <v>0</v>
      </c>
      <c r="AT403">
        <f t="shared" si="96"/>
        <v>1</v>
      </c>
      <c r="AU403">
        <f>IF(O403=MAX(N403:Q403),IF(AND((G403+F403+E403)/SUM(E403:G403)&gt;=0.2,AV403=0),1,0),0)</f>
        <v>0</v>
      </c>
      <c r="AV403">
        <f>IF(O403=MAX(N403:Q403),IF(AND((G403+F403)/SUM(E403:G403)&gt;=0.2,AW403=0),1,0),0)</f>
        <v>0</v>
      </c>
      <c r="AW403">
        <f>IF(O403=MAX(N403:Q403),IF(G403/SUM(E403:G403)&gt;=0.2,1,0),0)</f>
        <v>0</v>
      </c>
      <c r="AX403">
        <f>IF(P403=MAX(N403:Q403),IF(AND((K403+J403+I403+H403)/SUM(H403:K403)&gt;=0.2,AZ403=0),1,0),0)</f>
        <v>0</v>
      </c>
      <c r="AY403">
        <f>IF(P403=MAX(N403:Q403),IF(AND((K403+J403+I403)/SUM(H403:K403)&gt;=0.2,AZ403=0),1,0),0)</f>
        <v>0</v>
      </c>
      <c r="AZ403">
        <f>IF(P403=MAX(N403:Q403),IF(AND((K403+J403)/SUM(H403:K403)&gt;=0.2,AW403=0),1,0),0)</f>
        <v>0</v>
      </c>
      <c r="BA403">
        <f t="shared" si="97"/>
        <v>0</v>
      </c>
      <c r="BB403">
        <f t="shared" si="98"/>
        <v>0</v>
      </c>
      <c r="BC403">
        <f t="shared" si="99"/>
        <v>0</v>
      </c>
    </row>
    <row r="404" spans="1:55" x14ac:dyDescent="0.25">
      <c r="A404" t="s">
        <v>28</v>
      </c>
      <c r="B404" t="s">
        <v>18</v>
      </c>
      <c r="C404" t="s">
        <v>35</v>
      </c>
      <c r="D404" s="6">
        <v>1</v>
      </c>
      <c r="E404" s="7">
        <v>0</v>
      </c>
      <c r="F404" s="7">
        <v>0</v>
      </c>
      <c r="G404" s="7">
        <v>0</v>
      </c>
      <c r="H404" s="8">
        <v>0</v>
      </c>
      <c r="I404" s="8">
        <v>0</v>
      </c>
      <c r="J404" s="8">
        <v>0</v>
      </c>
      <c r="K404" s="8">
        <v>0</v>
      </c>
      <c r="L404" s="9">
        <v>0</v>
      </c>
      <c r="M404" s="9">
        <v>0</v>
      </c>
      <c r="N404" s="15">
        <f t="shared" si="92"/>
        <v>1</v>
      </c>
      <c r="O404" s="15">
        <f t="shared" si="93"/>
        <v>0</v>
      </c>
      <c r="P404" s="15">
        <f t="shared" si="94"/>
        <v>0</v>
      </c>
      <c r="Q404" s="15">
        <f t="shared" si="95"/>
        <v>0</v>
      </c>
      <c r="AT404">
        <f t="shared" si="96"/>
        <v>1</v>
      </c>
      <c r="AU404">
        <f>IF(O404=MAX(N404:Q404),IF(AND((G404+F404+E404)/SUM(E404:G404)&gt;=0.2,AV404=0),1,0),0)</f>
        <v>0</v>
      </c>
      <c r="AV404">
        <f>IF(O404=MAX(N404:Q404),IF(AND((G404+F404)/SUM(E404:G404)&gt;=0.2,AW404=0),1,0),0)</f>
        <v>0</v>
      </c>
      <c r="AW404">
        <f>IF(O404=MAX(N404:Q404),IF(G404/SUM(E404:G404)&gt;=0.2,1,0),0)</f>
        <v>0</v>
      </c>
      <c r="AX404">
        <f>IF(P404=MAX(N404:Q404),IF(AND((K404+J404+I404+H404)/SUM(H404:K404)&gt;=0.2,AZ404=0),1,0),0)</f>
        <v>0</v>
      </c>
      <c r="AY404">
        <f>IF(P404=MAX(N404:Q404),IF(AND((K404+J404+I404)/SUM(H404:K404)&gt;=0.2,AZ404=0),1,0),0)</f>
        <v>0</v>
      </c>
      <c r="AZ404">
        <f>IF(P404=MAX(N404:Q404),IF(AND((K404+J404)/SUM(H404:K404)&gt;=0.2,AW404=0),1,0),0)</f>
        <v>0</v>
      </c>
      <c r="BA404">
        <f t="shared" si="97"/>
        <v>0</v>
      </c>
      <c r="BB404">
        <f t="shared" si="98"/>
        <v>0</v>
      </c>
      <c r="BC404">
        <f t="shared" si="99"/>
        <v>0</v>
      </c>
    </row>
    <row r="405" spans="1:55" x14ac:dyDescent="0.25">
      <c r="A405" t="s">
        <v>28</v>
      </c>
      <c r="B405" t="s">
        <v>19</v>
      </c>
      <c r="C405" t="s">
        <v>35</v>
      </c>
      <c r="D405" s="6">
        <v>1</v>
      </c>
      <c r="E405" s="7">
        <v>0</v>
      </c>
      <c r="F405" s="7">
        <v>0</v>
      </c>
      <c r="G405" s="7">
        <v>0</v>
      </c>
      <c r="H405" s="8">
        <v>0</v>
      </c>
      <c r="I405" s="8">
        <v>0</v>
      </c>
      <c r="J405" s="8">
        <v>0</v>
      </c>
      <c r="K405" s="8">
        <v>0</v>
      </c>
      <c r="L405" s="9">
        <v>0</v>
      </c>
      <c r="M405" s="9">
        <v>0</v>
      </c>
      <c r="N405" s="15">
        <f t="shared" si="92"/>
        <v>1</v>
      </c>
      <c r="O405" s="15">
        <f t="shared" si="93"/>
        <v>0</v>
      </c>
      <c r="P405" s="15">
        <f t="shared" si="94"/>
        <v>0</v>
      </c>
      <c r="Q405" s="15">
        <f t="shared" si="95"/>
        <v>0</v>
      </c>
      <c r="AT405">
        <f t="shared" si="96"/>
        <v>1</v>
      </c>
      <c r="AU405">
        <f>IF(O405=MAX(N405:Q405),IF(AND((G405+F405+E405)/SUM(E405:G405)&gt;=0.2,AV405=0),1,0),0)</f>
        <v>0</v>
      </c>
      <c r="AV405">
        <f>IF(O405=MAX(N405:Q405),IF(AND((G405+F405)/SUM(E405:G405)&gt;=0.2,AW405=0),1,0),0)</f>
        <v>0</v>
      </c>
      <c r="AW405">
        <f>IF(O405=MAX(N405:Q405),IF(G405/SUM(E405:G405)&gt;=0.2,1,0),0)</f>
        <v>0</v>
      </c>
      <c r="AX405">
        <f>IF(P405=MAX(N405:Q405),IF(AND((K405+J405+I405+H405)/SUM(H405:K405)&gt;=0.2,AZ405=0),1,0),0)</f>
        <v>0</v>
      </c>
      <c r="AY405">
        <f>IF(P405=MAX(N405:Q405),IF(AND((K405+J405+I405)/SUM(H405:K405)&gt;=0.2,AZ405=0),1,0),0)</f>
        <v>0</v>
      </c>
      <c r="AZ405">
        <f>IF(P405=MAX(N405:Q405),IF(AND((K405+J405)/SUM(H405:K405)&gt;=0.2,AW405=0),1,0),0)</f>
        <v>0</v>
      </c>
      <c r="BA405">
        <f t="shared" si="97"/>
        <v>0</v>
      </c>
      <c r="BB405">
        <f t="shared" si="98"/>
        <v>0</v>
      </c>
      <c r="BC405">
        <f t="shared" si="99"/>
        <v>0</v>
      </c>
    </row>
    <row r="406" spans="1:55" x14ac:dyDescent="0.25">
      <c r="A406" t="s">
        <v>28</v>
      </c>
      <c r="B406" t="s">
        <v>20</v>
      </c>
      <c r="C406" t="s">
        <v>35</v>
      </c>
      <c r="D406" s="6">
        <v>1</v>
      </c>
      <c r="E406" s="7">
        <v>0</v>
      </c>
      <c r="F406" s="7">
        <v>0</v>
      </c>
      <c r="G406" s="7">
        <v>0</v>
      </c>
      <c r="H406" s="8">
        <v>0</v>
      </c>
      <c r="I406" s="8">
        <v>0</v>
      </c>
      <c r="J406" s="8">
        <v>0</v>
      </c>
      <c r="K406" s="8">
        <v>0</v>
      </c>
      <c r="L406" s="9">
        <v>0</v>
      </c>
      <c r="M406" s="9">
        <v>0</v>
      </c>
      <c r="N406" s="15">
        <f t="shared" si="92"/>
        <v>1</v>
      </c>
      <c r="O406" s="15">
        <f t="shared" si="93"/>
        <v>0</v>
      </c>
      <c r="P406" s="15">
        <f t="shared" si="94"/>
        <v>0</v>
      </c>
      <c r="Q406" s="15">
        <f t="shared" si="95"/>
        <v>0</v>
      </c>
      <c r="AT406">
        <f t="shared" si="96"/>
        <v>1</v>
      </c>
      <c r="AU406">
        <f>IF(O406=MAX(N406:Q406),IF(AND((G406+F406+E406)/SUM(E406:G406)&gt;=0.2,AV406=0),1,0),0)</f>
        <v>0</v>
      </c>
      <c r="AV406">
        <f>IF(O406=MAX(N406:Q406),IF(AND((G406+F406)/SUM(E406:G406)&gt;=0.2,AW406=0),1,0),0)</f>
        <v>0</v>
      </c>
      <c r="AW406">
        <f>IF(O406=MAX(N406:Q406),IF(G406/SUM(E406:G406)&gt;=0.2,1,0),0)</f>
        <v>0</v>
      </c>
      <c r="AX406">
        <f>IF(P406=MAX(N406:Q406),IF(AND((K406+J406+I406+H406)/SUM(H406:K406)&gt;=0.2,AZ406=0),1,0),0)</f>
        <v>0</v>
      </c>
      <c r="AY406">
        <f>IF(P406=MAX(N406:Q406),IF(AND((K406+J406+I406)/SUM(H406:K406)&gt;=0.2,AZ406=0),1,0),0)</f>
        <v>0</v>
      </c>
      <c r="AZ406">
        <f>IF(P406=MAX(N406:Q406),IF(AND((K406+J406)/SUM(H406:K406)&gt;=0.2,AW406=0),1,0),0)</f>
        <v>0</v>
      </c>
      <c r="BA406">
        <f t="shared" si="97"/>
        <v>0</v>
      </c>
      <c r="BB406">
        <f t="shared" si="98"/>
        <v>0</v>
      </c>
      <c r="BC406">
        <f t="shared" si="99"/>
        <v>0</v>
      </c>
    </row>
    <row r="407" spans="1:55" x14ac:dyDescent="0.25">
      <c r="A407" t="s">
        <v>28</v>
      </c>
      <c r="B407" t="s">
        <v>21</v>
      </c>
      <c r="C407" t="s">
        <v>35</v>
      </c>
      <c r="D407" s="6">
        <v>1</v>
      </c>
      <c r="E407" s="7">
        <v>0</v>
      </c>
      <c r="F407" s="7">
        <v>0</v>
      </c>
      <c r="G407" s="7">
        <v>0</v>
      </c>
      <c r="H407" s="8">
        <v>0</v>
      </c>
      <c r="I407" s="8">
        <v>0</v>
      </c>
      <c r="J407" s="8">
        <v>0</v>
      </c>
      <c r="K407" s="8">
        <v>0</v>
      </c>
      <c r="L407" s="9">
        <v>0</v>
      </c>
      <c r="M407" s="9">
        <v>0</v>
      </c>
      <c r="N407" s="15">
        <f t="shared" si="92"/>
        <v>1</v>
      </c>
      <c r="O407" s="15">
        <f t="shared" si="93"/>
        <v>0</v>
      </c>
      <c r="P407" s="15">
        <f t="shared" si="94"/>
        <v>0</v>
      </c>
      <c r="Q407" s="15">
        <f t="shared" si="95"/>
        <v>0</v>
      </c>
      <c r="AT407">
        <f t="shared" si="96"/>
        <v>1</v>
      </c>
      <c r="AU407">
        <f>IF(O407=MAX(N407:Q407),IF(AND((G407+F407+E407)/SUM(E407:G407)&gt;=0.2,AV407=0),1,0),0)</f>
        <v>0</v>
      </c>
      <c r="AV407">
        <f>IF(O407=MAX(N407:Q407),IF(AND((G407+F407)/SUM(E407:G407)&gt;=0.2,AW407=0),1,0),0)</f>
        <v>0</v>
      </c>
      <c r="AW407">
        <f>IF(O407=MAX(N407:Q407),IF(G407/SUM(E407:G407)&gt;=0.2,1,0),0)</f>
        <v>0</v>
      </c>
      <c r="AX407">
        <f>IF(P407=MAX(N407:Q407),IF(AND((K407+J407+I407+H407)/SUM(H407:K407)&gt;=0.2,AZ407=0),1,0),0)</f>
        <v>0</v>
      </c>
      <c r="AY407">
        <f>IF(P407=MAX(N407:Q407),IF(AND((K407+J407+I407)/SUM(H407:K407)&gt;=0.2,AZ407=0),1,0),0)</f>
        <v>0</v>
      </c>
      <c r="AZ407">
        <f>IF(P407=MAX(N407:Q407),IF(AND((K407+J407)/SUM(H407:K407)&gt;=0.2,AW407=0),1,0),0)</f>
        <v>0</v>
      </c>
      <c r="BA407">
        <f t="shared" si="97"/>
        <v>0</v>
      </c>
      <c r="BB407">
        <f t="shared" si="98"/>
        <v>0</v>
      </c>
      <c r="BC407">
        <f t="shared" si="99"/>
        <v>0</v>
      </c>
    </row>
    <row r="408" spans="1:55" x14ac:dyDescent="0.25">
      <c r="A408" t="s">
        <v>29</v>
      </c>
      <c r="B408" t="s">
        <v>14</v>
      </c>
      <c r="C408" t="s">
        <v>35</v>
      </c>
      <c r="D408" s="6">
        <v>1</v>
      </c>
      <c r="E408" s="7">
        <v>0</v>
      </c>
      <c r="F408" s="7">
        <v>0</v>
      </c>
      <c r="G408" s="7">
        <v>0</v>
      </c>
      <c r="H408" s="8">
        <v>0</v>
      </c>
      <c r="I408" s="8">
        <v>0</v>
      </c>
      <c r="J408" s="8">
        <v>0</v>
      </c>
      <c r="K408" s="8">
        <v>0</v>
      </c>
      <c r="L408" s="9">
        <v>0</v>
      </c>
      <c r="M408" s="9">
        <v>0</v>
      </c>
      <c r="N408" s="15">
        <f t="shared" si="92"/>
        <v>1</v>
      </c>
      <c r="O408" s="15">
        <f t="shared" si="93"/>
        <v>0</v>
      </c>
      <c r="P408" s="15">
        <f t="shared" si="94"/>
        <v>0</v>
      </c>
      <c r="Q408" s="15">
        <f t="shared" si="95"/>
        <v>0</v>
      </c>
      <c r="AT408">
        <f t="shared" si="96"/>
        <v>1</v>
      </c>
      <c r="AU408">
        <f>IF(O408=MAX(N408:Q408),IF(AND((G408+F408+E408)/SUM(E408:G408)&gt;=0.2,AV408=0),1,0),0)</f>
        <v>0</v>
      </c>
      <c r="AV408">
        <f>IF(O408=MAX(N408:Q408),IF(AND((G408+F408)/SUM(E408:G408)&gt;=0.2,AW408=0),1,0),0)</f>
        <v>0</v>
      </c>
      <c r="AW408">
        <f>IF(O408=MAX(N408:Q408),IF(G408/SUM(E408:G408)&gt;=0.2,1,0),0)</f>
        <v>0</v>
      </c>
      <c r="AX408">
        <f>IF(P408=MAX(N408:Q408),IF(AND((K408+J408+I408+H408)/SUM(H408:K408)&gt;=0.2,AZ408=0),1,0),0)</f>
        <v>0</v>
      </c>
      <c r="AY408">
        <f>IF(P408=MAX(N408:Q408),IF(AND((K408+J408+I408)/SUM(H408:K408)&gt;=0.2,AZ408=0),1,0),0)</f>
        <v>0</v>
      </c>
      <c r="AZ408">
        <f>IF(P408=MAX(N408:Q408),IF(AND((K408+J408)/SUM(H408:K408)&gt;=0.2,AW408=0),1,0),0)</f>
        <v>0</v>
      </c>
      <c r="BA408">
        <f t="shared" si="97"/>
        <v>0</v>
      </c>
      <c r="BB408">
        <f t="shared" si="98"/>
        <v>0</v>
      </c>
      <c r="BC408">
        <f t="shared" si="99"/>
        <v>0</v>
      </c>
    </row>
    <row r="409" spans="1:55" x14ac:dyDescent="0.25">
      <c r="A409" t="s">
        <v>29</v>
      </c>
      <c r="B409" t="s">
        <v>16</v>
      </c>
      <c r="C409" t="s">
        <v>35</v>
      </c>
      <c r="D409" s="6">
        <v>1</v>
      </c>
      <c r="E409" s="7">
        <v>0</v>
      </c>
      <c r="F409" s="7">
        <v>0</v>
      </c>
      <c r="G409" s="7">
        <v>0</v>
      </c>
      <c r="H409" s="8">
        <v>0</v>
      </c>
      <c r="I409" s="8">
        <v>0</v>
      </c>
      <c r="J409" s="8">
        <v>0</v>
      </c>
      <c r="K409" s="8">
        <v>0</v>
      </c>
      <c r="L409" s="9">
        <v>0</v>
      </c>
      <c r="M409" s="9">
        <v>0</v>
      </c>
      <c r="N409" s="15">
        <f t="shared" si="92"/>
        <v>1</v>
      </c>
      <c r="O409" s="15">
        <f t="shared" si="93"/>
        <v>0</v>
      </c>
      <c r="P409" s="15">
        <f t="shared" si="94"/>
        <v>0</v>
      </c>
      <c r="Q409" s="15">
        <f t="shared" si="95"/>
        <v>0</v>
      </c>
      <c r="AT409">
        <f t="shared" si="96"/>
        <v>1</v>
      </c>
      <c r="AU409">
        <f>IF(O409=MAX(N409:Q409),IF(AND((G409+F409+E409)/SUM(E409:G409)&gt;=0.2,AV409=0),1,0),0)</f>
        <v>0</v>
      </c>
      <c r="AV409">
        <f>IF(O409=MAX(N409:Q409),IF(AND((G409+F409)/SUM(E409:G409)&gt;=0.2,AW409=0),1,0),0)</f>
        <v>0</v>
      </c>
      <c r="AW409">
        <f>IF(O409=MAX(N409:Q409),IF(G409/SUM(E409:G409)&gt;=0.2,1,0),0)</f>
        <v>0</v>
      </c>
      <c r="AX409">
        <f>IF(P409=MAX(N409:Q409),IF(AND((K409+J409+I409+H409)/SUM(H409:K409)&gt;=0.2,AZ409=0),1,0),0)</f>
        <v>0</v>
      </c>
      <c r="AY409">
        <f>IF(P409=MAX(N409:Q409),IF(AND((K409+J409+I409)/SUM(H409:K409)&gt;=0.2,AZ409=0),1,0),0)</f>
        <v>0</v>
      </c>
      <c r="AZ409">
        <f>IF(P409=MAX(N409:Q409),IF(AND((K409+J409)/SUM(H409:K409)&gt;=0.2,AW409=0),1,0),0)</f>
        <v>0</v>
      </c>
      <c r="BA409">
        <f t="shared" si="97"/>
        <v>0</v>
      </c>
      <c r="BB409">
        <f t="shared" si="98"/>
        <v>0</v>
      </c>
      <c r="BC409">
        <f t="shared" si="99"/>
        <v>0</v>
      </c>
    </row>
    <row r="410" spans="1:55" x14ac:dyDescent="0.25">
      <c r="A410" t="s">
        <v>29</v>
      </c>
      <c r="B410" t="s">
        <v>17</v>
      </c>
      <c r="C410" t="s">
        <v>35</v>
      </c>
      <c r="D410" s="6">
        <v>1</v>
      </c>
      <c r="E410" s="7">
        <v>0</v>
      </c>
      <c r="F410" s="7">
        <v>0</v>
      </c>
      <c r="G410" s="7">
        <v>0</v>
      </c>
      <c r="H410" s="8">
        <v>0</v>
      </c>
      <c r="I410" s="8">
        <v>0</v>
      </c>
      <c r="J410" s="8">
        <v>0</v>
      </c>
      <c r="K410" s="8">
        <v>0</v>
      </c>
      <c r="L410" s="9">
        <v>0</v>
      </c>
      <c r="M410" s="9">
        <v>0</v>
      </c>
      <c r="N410" s="15">
        <f t="shared" si="92"/>
        <v>1</v>
      </c>
      <c r="O410" s="15">
        <f t="shared" si="93"/>
        <v>0</v>
      </c>
      <c r="P410" s="15">
        <f t="shared" si="94"/>
        <v>0</v>
      </c>
      <c r="Q410" s="15">
        <f t="shared" si="95"/>
        <v>0</v>
      </c>
      <c r="AT410">
        <f t="shared" si="96"/>
        <v>1</v>
      </c>
      <c r="AU410">
        <f>IF(O410=MAX(N410:Q410),IF(AND((G410+F410+E410)/SUM(E410:G410)&gt;=0.2,AV410=0),1,0),0)</f>
        <v>0</v>
      </c>
      <c r="AV410">
        <f>IF(O410=MAX(N410:Q410),IF(AND((G410+F410)/SUM(E410:G410)&gt;=0.2,AW410=0),1,0),0)</f>
        <v>0</v>
      </c>
      <c r="AW410">
        <f>IF(O410=MAX(N410:Q410),IF(G410/SUM(E410:G410)&gt;=0.2,1,0),0)</f>
        <v>0</v>
      </c>
      <c r="AX410">
        <f>IF(P410=MAX(N410:Q410),IF(AND((K410+J410+I410+H410)/SUM(H410:K410)&gt;=0.2,AZ410=0),1,0),0)</f>
        <v>0</v>
      </c>
      <c r="AY410">
        <f>IF(P410=MAX(N410:Q410),IF(AND((K410+J410+I410)/SUM(H410:K410)&gt;=0.2,AZ410=0),1,0),0)</f>
        <v>0</v>
      </c>
      <c r="AZ410">
        <f>IF(P410=MAX(N410:Q410),IF(AND((K410+J410)/SUM(H410:K410)&gt;=0.2,AW410=0),1,0),0)</f>
        <v>0</v>
      </c>
      <c r="BA410">
        <f t="shared" si="97"/>
        <v>0</v>
      </c>
      <c r="BB410">
        <f t="shared" si="98"/>
        <v>0</v>
      </c>
      <c r="BC410">
        <f t="shared" si="99"/>
        <v>0</v>
      </c>
    </row>
    <row r="411" spans="1:55" x14ac:dyDescent="0.25">
      <c r="A411" t="s">
        <v>29</v>
      </c>
      <c r="B411" t="s">
        <v>18</v>
      </c>
      <c r="C411" t="s">
        <v>35</v>
      </c>
      <c r="D411" s="6">
        <v>1</v>
      </c>
      <c r="E411" s="7">
        <v>0</v>
      </c>
      <c r="F411" s="7">
        <v>0</v>
      </c>
      <c r="G411" s="7">
        <v>0</v>
      </c>
      <c r="H411" s="8">
        <v>0</v>
      </c>
      <c r="I411" s="8">
        <v>0</v>
      </c>
      <c r="J411" s="8">
        <v>0</v>
      </c>
      <c r="K411" s="8">
        <v>0</v>
      </c>
      <c r="L411" s="9">
        <v>0</v>
      </c>
      <c r="M411" s="9">
        <v>0</v>
      </c>
      <c r="N411" s="15">
        <f t="shared" si="92"/>
        <v>1</v>
      </c>
      <c r="O411" s="15">
        <f t="shared" si="93"/>
        <v>0</v>
      </c>
      <c r="P411" s="15">
        <f t="shared" si="94"/>
        <v>0</v>
      </c>
      <c r="Q411" s="15">
        <f t="shared" si="95"/>
        <v>0</v>
      </c>
      <c r="AT411">
        <f t="shared" si="96"/>
        <v>1</v>
      </c>
      <c r="AU411">
        <f>IF(O411=MAX(N411:Q411),IF(AND((G411+F411+E411)/SUM(E411:G411)&gt;=0.2,AV411=0),1,0),0)</f>
        <v>0</v>
      </c>
      <c r="AV411">
        <f>IF(O411=MAX(N411:Q411),IF(AND((G411+F411)/SUM(E411:G411)&gt;=0.2,AW411=0),1,0),0)</f>
        <v>0</v>
      </c>
      <c r="AW411">
        <f>IF(O411=MAX(N411:Q411),IF(G411/SUM(E411:G411)&gt;=0.2,1,0),0)</f>
        <v>0</v>
      </c>
      <c r="AX411">
        <f>IF(P411=MAX(N411:Q411),IF(AND((K411+J411+I411+H411)/SUM(H411:K411)&gt;=0.2,AZ411=0),1,0),0)</f>
        <v>0</v>
      </c>
      <c r="AY411">
        <f>IF(P411=MAX(N411:Q411),IF(AND((K411+J411+I411)/SUM(H411:K411)&gt;=0.2,AZ411=0),1,0),0)</f>
        <v>0</v>
      </c>
      <c r="AZ411">
        <f>IF(P411=MAX(N411:Q411),IF(AND((K411+J411)/SUM(H411:K411)&gt;=0.2,AW411=0),1,0),0)</f>
        <v>0</v>
      </c>
      <c r="BA411">
        <f t="shared" si="97"/>
        <v>0</v>
      </c>
      <c r="BB411">
        <f t="shared" si="98"/>
        <v>0</v>
      </c>
      <c r="BC411">
        <f t="shared" si="99"/>
        <v>0</v>
      </c>
    </row>
    <row r="412" spans="1:55" x14ac:dyDescent="0.25">
      <c r="A412" t="s">
        <v>29</v>
      </c>
      <c r="B412" t="s">
        <v>19</v>
      </c>
      <c r="C412" t="s">
        <v>35</v>
      </c>
      <c r="D412" s="6">
        <v>1</v>
      </c>
      <c r="E412" s="7">
        <v>0</v>
      </c>
      <c r="F412" s="7">
        <v>0</v>
      </c>
      <c r="G412" s="7">
        <v>0</v>
      </c>
      <c r="H412" s="8">
        <v>0</v>
      </c>
      <c r="I412" s="8">
        <v>0</v>
      </c>
      <c r="J412" s="8">
        <v>0</v>
      </c>
      <c r="K412" s="8">
        <v>0</v>
      </c>
      <c r="L412" s="9">
        <v>0</v>
      </c>
      <c r="M412" s="9">
        <v>0</v>
      </c>
      <c r="N412" s="15">
        <f t="shared" si="92"/>
        <v>1</v>
      </c>
      <c r="O412" s="15">
        <f t="shared" si="93"/>
        <v>0</v>
      </c>
      <c r="P412" s="15">
        <f t="shared" si="94"/>
        <v>0</v>
      </c>
      <c r="Q412" s="15">
        <f t="shared" si="95"/>
        <v>0</v>
      </c>
      <c r="AT412">
        <f t="shared" si="96"/>
        <v>1</v>
      </c>
      <c r="AU412">
        <f>IF(O412=MAX(N412:Q412),IF(AND((G412+F412+E412)/SUM(E412:G412)&gt;=0.2,AV412=0),1,0),0)</f>
        <v>0</v>
      </c>
      <c r="AV412">
        <f>IF(O412=MAX(N412:Q412),IF(AND((G412+F412)/SUM(E412:G412)&gt;=0.2,AW412=0),1,0),0)</f>
        <v>0</v>
      </c>
      <c r="AW412">
        <f>IF(O412=MAX(N412:Q412),IF(G412/SUM(E412:G412)&gt;=0.2,1,0),0)</f>
        <v>0</v>
      </c>
      <c r="AX412">
        <f>IF(P412=MAX(N412:Q412),IF(AND((K412+J412+I412+H412)/SUM(H412:K412)&gt;=0.2,AZ412=0),1,0),0)</f>
        <v>0</v>
      </c>
      <c r="AY412">
        <f>IF(P412=MAX(N412:Q412),IF(AND((K412+J412+I412)/SUM(H412:K412)&gt;=0.2,AZ412=0),1,0),0)</f>
        <v>0</v>
      </c>
      <c r="AZ412">
        <f>IF(P412=MAX(N412:Q412),IF(AND((K412+J412)/SUM(H412:K412)&gt;=0.2,AW412=0),1,0),0)</f>
        <v>0</v>
      </c>
      <c r="BA412">
        <f t="shared" si="97"/>
        <v>0</v>
      </c>
      <c r="BB412">
        <f t="shared" si="98"/>
        <v>0</v>
      </c>
      <c r="BC412">
        <f t="shared" si="99"/>
        <v>0</v>
      </c>
    </row>
    <row r="413" spans="1:55" x14ac:dyDescent="0.25">
      <c r="A413" t="s">
        <v>29</v>
      </c>
      <c r="B413" t="s">
        <v>20</v>
      </c>
      <c r="C413" t="s">
        <v>35</v>
      </c>
      <c r="D413" s="6">
        <v>1</v>
      </c>
      <c r="E413" s="7">
        <v>0</v>
      </c>
      <c r="F413" s="7">
        <v>0</v>
      </c>
      <c r="G413" s="7">
        <v>0</v>
      </c>
      <c r="H413" s="8">
        <v>0</v>
      </c>
      <c r="I413" s="8">
        <v>0</v>
      </c>
      <c r="J413" s="8">
        <v>0</v>
      </c>
      <c r="K413" s="8">
        <v>0</v>
      </c>
      <c r="L413" s="9">
        <v>0</v>
      </c>
      <c r="M413" s="9">
        <v>0</v>
      </c>
      <c r="N413" s="15">
        <f t="shared" si="92"/>
        <v>1</v>
      </c>
      <c r="O413" s="15">
        <f t="shared" si="93"/>
        <v>0</v>
      </c>
      <c r="P413" s="15">
        <f t="shared" si="94"/>
        <v>0</v>
      </c>
      <c r="Q413" s="15">
        <f t="shared" si="95"/>
        <v>0</v>
      </c>
      <c r="AT413">
        <f t="shared" si="96"/>
        <v>1</v>
      </c>
      <c r="AU413">
        <f>IF(O413=MAX(N413:Q413),IF(AND((G413+F413+E413)/SUM(E413:G413)&gt;=0.2,AV413=0),1,0),0)</f>
        <v>0</v>
      </c>
      <c r="AV413">
        <f>IF(O413=MAX(N413:Q413),IF(AND((G413+F413)/SUM(E413:G413)&gt;=0.2,AW413=0),1,0),0)</f>
        <v>0</v>
      </c>
      <c r="AW413">
        <f>IF(O413=MAX(N413:Q413),IF(G413/SUM(E413:G413)&gt;=0.2,1,0),0)</f>
        <v>0</v>
      </c>
      <c r="AX413">
        <f>IF(P413=MAX(N413:Q413),IF(AND((K413+J413+I413+H413)/SUM(H413:K413)&gt;=0.2,AZ413=0),1,0),0)</f>
        <v>0</v>
      </c>
      <c r="AY413">
        <f>IF(P413=MAX(N413:Q413),IF(AND((K413+J413+I413)/SUM(H413:K413)&gt;=0.2,AZ413=0),1,0),0)</f>
        <v>0</v>
      </c>
      <c r="AZ413">
        <f>IF(P413=MAX(N413:Q413),IF(AND((K413+J413)/SUM(H413:K413)&gt;=0.2,AW413=0),1,0),0)</f>
        <v>0</v>
      </c>
      <c r="BA413">
        <f t="shared" si="97"/>
        <v>0</v>
      </c>
      <c r="BB413">
        <f t="shared" si="98"/>
        <v>0</v>
      </c>
      <c r="BC413">
        <f t="shared" si="99"/>
        <v>0</v>
      </c>
    </row>
    <row r="414" spans="1:55" x14ac:dyDescent="0.25">
      <c r="A414" t="s">
        <v>29</v>
      </c>
      <c r="B414" t="s">
        <v>21</v>
      </c>
      <c r="C414" t="s">
        <v>35</v>
      </c>
      <c r="D414" s="6">
        <v>1</v>
      </c>
      <c r="E414" s="7">
        <v>0</v>
      </c>
      <c r="F414" s="7">
        <v>0</v>
      </c>
      <c r="G414" s="7">
        <v>0</v>
      </c>
      <c r="H414" s="8">
        <v>0</v>
      </c>
      <c r="I414" s="8">
        <v>0</v>
      </c>
      <c r="J414" s="8">
        <v>0</v>
      </c>
      <c r="K414" s="8">
        <v>0</v>
      </c>
      <c r="L414" s="9">
        <v>0</v>
      </c>
      <c r="M414" s="9">
        <v>0</v>
      </c>
      <c r="N414" s="15">
        <f t="shared" si="92"/>
        <v>1</v>
      </c>
      <c r="O414" s="15">
        <f t="shared" si="93"/>
        <v>0</v>
      </c>
      <c r="P414" s="15">
        <f t="shared" si="94"/>
        <v>0</v>
      </c>
      <c r="Q414" s="15">
        <f t="shared" si="95"/>
        <v>0</v>
      </c>
      <c r="AT414">
        <f t="shared" si="96"/>
        <v>1</v>
      </c>
      <c r="AU414">
        <f>IF(O414=MAX(N414:Q414),IF(AND((G414+F414+E414)/SUM(E414:G414)&gt;=0.2,AV414=0),1,0),0)</f>
        <v>0</v>
      </c>
      <c r="AV414">
        <f>IF(O414=MAX(N414:Q414),IF(AND((G414+F414)/SUM(E414:G414)&gt;=0.2,AW414=0),1,0),0)</f>
        <v>0</v>
      </c>
      <c r="AW414">
        <f>IF(O414=MAX(N414:Q414),IF(G414/SUM(E414:G414)&gt;=0.2,1,0),0)</f>
        <v>0</v>
      </c>
      <c r="AX414">
        <f>IF(P414=MAX(N414:Q414),IF(AND((K414+J414+I414+H414)/SUM(H414:K414)&gt;=0.2,AZ414=0),1,0),0)</f>
        <v>0</v>
      </c>
      <c r="AY414">
        <f>IF(P414=MAX(N414:Q414),IF(AND((K414+J414+I414)/SUM(H414:K414)&gt;=0.2,AZ414=0),1,0),0)</f>
        <v>0</v>
      </c>
      <c r="AZ414">
        <f>IF(P414=MAX(N414:Q414),IF(AND((K414+J414)/SUM(H414:K414)&gt;=0.2,AW414=0),1,0),0)</f>
        <v>0</v>
      </c>
      <c r="BA414">
        <f t="shared" si="97"/>
        <v>0</v>
      </c>
      <c r="BB414">
        <f t="shared" si="98"/>
        <v>0</v>
      </c>
      <c r="BC414">
        <f t="shared" si="99"/>
        <v>0</v>
      </c>
    </row>
    <row r="415" spans="1:55" x14ac:dyDescent="0.25">
      <c r="A415" t="s">
        <v>30</v>
      </c>
      <c r="B415" t="s">
        <v>14</v>
      </c>
      <c r="C415" t="s">
        <v>35</v>
      </c>
      <c r="D415" s="6">
        <v>1</v>
      </c>
      <c r="E415" s="7">
        <v>0</v>
      </c>
      <c r="F415" s="7">
        <v>0</v>
      </c>
      <c r="G415" s="7">
        <v>0</v>
      </c>
      <c r="H415" s="8">
        <v>0</v>
      </c>
      <c r="I415" s="8">
        <v>0</v>
      </c>
      <c r="J415" s="8">
        <v>0</v>
      </c>
      <c r="K415" s="8">
        <v>0</v>
      </c>
      <c r="L415" s="9">
        <v>0</v>
      </c>
      <c r="M415" s="9">
        <v>0</v>
      </c>
      <c r="N415" s="15">
        <f t="shared" si="92"/>
        <v>1</v>
      </c>
      <c r="O415" s="15">
        <f t="shared" si="93"/>
        <v>0</v>
      </c>
      <c r="P415" s="15">
        <f t="shared" si="94"/>
        <v>0</v>
      </c>
      <c r="Q415" s="15">
        <f t="shared" si="95"/>
        <v>0</v>
      </c>
      <c r="AT415">
        <f t="shared" si="96"/>
        <v>1</v>
      </c>
      <c r="AU415">
        <f>IF(O415=MAX(N415:Q415),IF(AND((G415+F415+E415)/SUM(E415:G415)&gt;=0.2,AV415=0),1,0),0)</f>
        <v>0</v>
      </c>
      <c r="AV415">
        <f>IF(O415=MAX(N415:Q415),IF(AND((G415+F415)/SUM(E415:G415)&gt;=0.2,AW415=0),1,0),0)</f>
        <v>0</v>
      </c>
      <c r="AW415">
        <f>IF(O415=MAX(N415:Q415),IF(G415/SUM(E415:G415)&gt;=0.2,1,0),0)</f>
        <v>0</v>
      </c>
      <c r="AX415">
        <f>IF(P415=MAX(N415:Q415),IF(AND((K415+J415+I415+H415)/SUM(H415:K415)&gt;=0.2,AZ415=0),1,0),0)</f>
        <v>0</v>
      </c>
      <c r="AY415">
        <f>IF(P415=MAX(N415:Q415),IF(AND((K415+J415+I415)/SUM(H415:K415)&gt;=0.2,AZ415=0),1,0),0)</f>
        <v>0</v>
      </c>
      <c r="AZ415">
        <f>IF(P415=MAX(N415:Q415),IF(AND((K415+J415)/SUM(H415:K415)&gt;=0.2,AW415=0),1,0),0)</f>
        <v>0</v>
      </c>
      <c r="BA415">
        <f t="shared" si="97"/>
        <v>0</v>
      </c>
      <c r="BB415">
        <f t="shared" si="98"/>
        <v>0</v>
      </c>
      <c r="BC415">
        <f t="shared" si="99"/>
        <v>0</v>
      </c>
    </row>
    <row r="416" spans="1:55" x14ac:dyDescent="0.25">
      <c r="A416" t="s">
        <v>30</v>
      </c>
      <c r="B416" t="s">
        <v>16</v>
      </c>
      <c r="C416" t="s">
        <v>35</v>
      </c>
      <c r="D416" s="6">
        <v>1</v>
      </c>
      <c r="E416" s="7">
        <v>0</v>
      </c>
      <c r="F416" s="7">
        <v>0</v>
      </c>
      <c r="G416" s="7">
        <v>0</v>
      </c>
      <c r="H416" s="8">
        <v>0</v>
      </c>
      <c r="I416" s="8">
        <v>0</v>
      </c>
      <c r="J416" s="8">
        <v>0</v>
      </c>
      <c r="K416" s="8">
        <v>0</v>
      </c>
      <c r="L416" s="9">
        <v>0</v>
      </c>
      <c r="M416" s="9">
        <v>0</v>
      </c>
      <c r="N416" s="15">
        <f t="shared" si="92"/>
        <v>1</v>
      </c>
      <c r="O416" s="15">
        <f t="shared" si="93"/>
        <v>0</v>
      </c>
      <c r="P416" s="15">
        <f t="shared" si="94"/>
        <v>0</v>
      </c>
      <c r="Q416" s="15">
        <f t="shared" si="95"/>
        <v>0</v>
      </c>
      <c r="AT416">
        <f t="shared" si="96"/>
        <v>1</v>
      </c>
      <c r="AU416">
        <f>IF(O416=MAX(N416:Q416),IF(AND((G416+F416+E416)/SUM(E416:G416)&gt;=0.2,AV416=0),1,0),0)</f>
        <v>0</v>
      </c>
      <c r="AV416">
        <f>IF(O416=MAX(N416:Q416),IF(AND((G416+F416)/SUM(E416:G416)&gt;=0.2,AW416=0),1,0),0)</f>
        <v>0</v>
      </c>
      <c r="AW416">
        <f>IF(O416=MAX(N416:Q416),IF(G416/SUM(E416:G416)&gt;=0.2,1,0),0)</f>
        <v>0</v>
      </c>
      <c r="AX416">
        <f>IF(P416=MAX(N416:Q416),IF(AND((K416+J416+I416+H416)/SUM(H416:K416)&gt;=0.2,AZ416=0),1,0),0)</f>
        <v>0</v>
      </c>
      <c r="AY416">
        <f>IF(P416=MAX(N416:Q416),IF(AND((K416+J416+I416)/SUM(H416:K416)&gt;=0.2,AZ416=0),1,0),0)</f>
        <v>0</v>
      </c>
      <c r="AZ416">
        <f>IF(P416=MAX(N416:Q416),IF(AND((K416+J416)/SUM(H416:K416)&gt;=0.2,AW416=0),1,0),0)</f>
        <v>0</v>
      </c>
      <c r="BA416">
        <f t="shared" si="97"/>
        <v>0</v>
      </c>
      <c r="BB416">
        <f t="shared" si="98"/>
        <v>0</v>
      </c>
      <c r="BC416">
        <f t="shared" si="99"/>
        <v>0</v>
      </c>
    </row>
    <row r="417" spans="1:55" x14ac:dyDescent="0.25">
      <c r="A417" t="s">
        <v>30</v>
      </c>
      <c r="B417" t="s">
        <v>17</v>
      </c>
      <c r="C417" t="s">
        <v>35</v>
      </c>
      <c r="D417" s="6">
        <v>1</v>
      </c>
      <c r="E417" s="7">
        <v>0</v>
      </c>
      <c r="F417" s="7">
        <v>0</v>
      </c>
      <c r="G417" s="7">
        <v>0</v>
      </c>
      <c r="H417" s="8">
        <v>0</v>
      </c>
      <c r="I417" s="8">
        <v>0</v>
      </c>
      <c r="J417" s="8">
        <v>0</v>
      </c>
      <c r="K417" s="8">
        <v>0</v>
      </c>
      <c r="L417" s="9">
        <v>0</v>
      </c>
      <c r="M417" s="9">
        <v>0</v>
      </c>
      <c r="N417" s="15">
        <f t="shared" si="92"/>
        <v>1</v>
      </c>
      <c r="O417" s="15">
        <f t="shared" si="93"/>
        <v>0</v>
      </c>
      <c r="P417" s="15">
        <f t="shared" si="94"/>
        <v>0</v>
      </c>
      <c r="Q417" s="15">
        <f t="shared" si="95"/>
        <v>0</v>
      </c>
      <c r="AT417">
        <f t="shared" si="96"/>
        <v>1</v>
      </c>
      <c r="AU417">
        <f>IF(O417=MAX(N417:Q417),IF(AND((G417+F417+E417)/SUM(E417:G417)&gt;=0.2,AV417=0),1,0),0)</f>
        <v>0</v>
      </c>
      <c r="AV417">
        <f>IF(O417=MAX(N417:Q417),IF(AND((G417+F417)/SUM(E417:G417)&gt;=0.2,AW417=0),1,0),0)</f>
        <v>0</v>
      </c>
      <c r="AW417">
        <f>IF(O417=MAX(N417:Q417),IF(G417/SUM(E417:G417)&gt;=0.2,1,0),0)</f>
        <v>0</v>
      </c>
      <c r="AX417">
        <f>IF(P417=MAX(N417:Q417),IF(AND((K417+J417+I417+H417)/SUM(H417:K417)&gt;=0.2,AZ417=0),1,0),0)</f>
        <v>0</v>
      </c>
      <c r="AY417">
        <f>IF(P417=MAX(N417:Q417),IF(AND((K417+J417+I417)/SUM(H417:K417)&gt;=0.2,AZ417=0),1,0),0)</f>
        <v>0</v>
      </c>
      <c r="AZ417">
        <f>IF(P417=MAX(N417:Q417),IF(AND((K417+J417)/SUM(H417:K417)&gt;=0.2,AW417=0),1,0),0)</f>
        <v>0</v>
      </c>
      <c r="BA417">
        <f t="shared" si="97"/>
        <v>0</v>
      </c>
      <c r="BB417">
        <f t="shared" si="98"/>
        <v>0</v>
      </c>
      <c r="BC417">
        <f t="shared" si="99"/>
        <v>0</v>
      </c>
    </row>
    <row r="418" spans="1:55" x14ac:dyDescent="0.25">
      <c r="A418" t="s">
        <v>30</v>
      </c>
      <c r="B418" t="s">
        <v>18</v>
      </c>
      <c r="C418" t="s">
        <v>35</v>
      </c>
      <c r="D418" s="6">
        <v>1</v>
      </c>
      <c r="E418" s="7">
        <v>0</v>
      </c>
      <c r="F418" s="7">
        <v>0</v>
      </c>
      <c r="G418" s="7">
        <v>0</v>
      </c>
      <c r="H418" s="8">
        <v>0</v>
      </c>
      <c r="I418" s="8">
        <v>0</v>
      </c>
      <c r="J418" s="8">
        <v>0</v>
      </c>
      <c r="K418" s="8">
        <v>0</v>
      </c>
      <c r="L418" s="9">
        <v>0</v>
      </c>
      <c r="M418" s="9">
        <v>0</v>
      </c>
      <c r="N418" s="15">
        <f t="shared" si="92"/>
        <v>1</v>
      </c>
      <c r="O418" s="15">
        <f t="shared" si="93"/>
        <v>0</v>
      </c>
      <c r="P418" s="15">
        <f t="shared" si="94"/>
        <v>0</v>
      </c>
      <c r="Q418" s="15">
        <f t="shared" si="95"/>
        <v>0</v>
      </c>
      <c r="AT418">
        <f t="shared" si="96"/>
        <v>1</v>
      </c>
      <c r="AU418">
        <f>IF(O418=MAX(N418:Q418),IF(AND((G418+F418+E418)/SUM(E418:G418)&gt;=0.2,AV418=0),1,0),0)</f>
        <v>0</v>
      </c>
      <c r="AV418">
        <f>IF(O418=MAX(N418:Q418),IF(AND((G418+F418)/SUM(E418:G418)&gt;=0.2,AW418=0),1,0),0)</f>
        <v>0</v>
      </c>
      <c r="AW418">
        <f>IF(O418=MAX(N418:Q418),IF(G418/SUM(E418:G418)&gt;=0.2,1,0),0)</f>
        <v>0</v>
      </c>
      <c r="AX418">
        <f>IF(P418=MAX(N418:Q418),IF(AND((K418+J418+I418+H418)/SUM(H418:K418)&gt;=0.2,AZ418=0),1,0),0)</f>
        <v>0</v>
      </c>
      <c r="AY418">
        <f>IF(P418=MAX(N418:Q418),IF(AND((K418+J418+I418)/SUM(H418:K418)&gt;=0.2,AZ418=0),1,0),0)</f>
        <v>0</v>
      </c>
      <c r="AZ418">
        <f>IF(P418=MAX(N418:Q418),IF(AND((K418+J418)/SUM(H418:K418)&gt;=0.2,AW418=0),1,0),0)</f>
        <v>0</v>
      </c>
      <c r="BA418">
        <f t="shared" si="97"/>
        <v>0</v>
      </c>
      <c r="BB418">
        <f t="shared" si="98"/>
        <v>0</v>
      </c>
      <c r="BC418">
        <f t="shared" si="99"/>
        <v>0</v>
      </c>
    </row>
    <row r="419" spans="1:55" x14ac:dyDescent="0.25">
      <c r="A419" t="s">
        <v>30</v>
      </c>
      <c r="B419" t="s">
        <v>19</v>
      </c>
      <c r="C419" t="s">
        <v>35</v>
      </c>
      <c r="D419" s="6">
        <v>1</v>
      </c>
      <c r="E419" s="7">
        <v>0</v>
      </c>
      <c r="F419" s="7">
        <v>0</v>
      </c>
      <c r="G419" s="7">
        <v>0</v>
      </c>
      <c r="H419" s="8">
        <v>0</v>
      </c>
      <c r="I419" s="8">
        <v>0</v>
      </c>
      <c r="J419" s="8">
        <v>0</v>
      </c>
      <c r="K419" s="8">
        <v>0</v>
      </c>
      <c r="L419" s="9">
        <v>0</v>
      </c>
      <c r="M419" s="9">
        <v>0</v>
      </c>
      <c r="N419" s="15">
        <f t="shared" si="92"/>
        <v>1</v>
      </c>
      <c r="O419" s="15">
        <f t="shared" si="93"/>
        <v>0</v>
      </c>
      <c r="P419" s="15">
        <f t="shared" si="94"/>
        <v>0</v>
      </c>
      <c r="Q419" s="15">
        <f t="shared" si="95"/>
        <v>0</v>
      </c>
      <c r="AT419">
        <f t="shared" si="96"/>
        <v>1</v>
      </c>
      <c r="AU419">
        <f>IF(O419=MAX(N419:Q419),IF(AND((G419+F419+E419)/SUM(E419:G419)&gt;=0.2,AV419=0),1,0),0)</f>
        <v>0</v>
      </c>
      <c r="AV419">
        <f>IF(O419=MAX(N419:Q419),IF(AND((G419+F419)/SUM(E419:G419)&gt;=0.2,AW419=0),1,0),0)</f>
        <v>0</v>
      </c>
      <c r="AW419">
        <f>IF(O419=MAX(N419:Q419),IF(G419/SUM(E419:G419)&gt;=0.2,1,0),0)</f>
        <v>0</v>
      </c>
      <c r="AX419">
        <f>IF(P419=MAX(N419:Q419),IF(AND((K419+J419+I419+H419)/SUM(H419:K419)&gt;=0.2,AZ419=0),1,0),0)</f>
        <v>0</v>
      </c>
      <c r="AY419">
        <f>IF(P419=MAX(N419:Q419),IF(AND((K419+J419+I419)/SUM(H419:K419)&gt;=0.2,AZ419=0),1,0),0)</f>
        <v>0</v>
      </c>
      <c r="AZ419">
        <f>IF(P419=MAX(N419:Q419),IF(AND((K419+J419)/SUM(H419:K419)&gt;=0.2,AW419=0),1,0),0)</f>
        <v>0</v>
      </c>
      <c r="BA419">
        <f t="shared" si="97"/>
        <v>0</v>
      </c>
      <c r="BB419">
        <f t="shared" si="98"/>
        <v>0</v>
      </c>
      <c r="BC419">
        <f t="shared" si="99"/>
        <v>0</v>
      </c>
    </row>
    <row r="420" spans="1:55" x14ac:dyDescent="0.25">
      <c r="A420" t="s">
        <v>30</v>
      </c>
      <c r="B420" t="s">
        <v>20</v>
      </c>
      <c r="C420" t="s">
        <v>35</v>
      </c>
      <c r="D420" s="6">
        <v>1</v>
      </c>
      <c r="E420" s="7">
        <v>0</v>
      </c>
      <c r="F420" s="7">
        <v>0</v>
      </c>
      <c r="G420" s="7">
        <v>0</v>
      </c>
      <c r="H420" s="8">
        <v>0</v>
      </c>
      <c r="I420" s="8">
        <v>0</v>
      </c>
      <c r="J420" s="8">
        <v>0</v>
      </c>
      <c r="K420" s="8">
        <v>0</v>
      </c>
      <c r="L420" s="9">
        <v>0</v>
      </c>
      <c r="M420" s="9">
        <v>0</v>
      </c>
      <c r="N420" s="15">
        <f t="shared" si="92"/>
        <v>1</v>
      </c>
      <c r="O420" s="15">
        <f t="shared" si="93"/>
        <v>0</v>
      </c>
      <c r="P420" s="15">
        <f t="shared" si="94"/>
        <v>0</v>
      </c>
      <c r="Q420" s="15">
        <f t="shared" si="95"/>
        <v>0</v>
      </c>
      <c r="AT420">
        <f t="shared" si="96"/>
        <v>1</v>
      </c>
      <c r="AU420">
        <f>IF(O420=MAX(N420:Q420),IF(AND((G420+F420+E420)/SUM(E420:G420)&gt;=0.2,AV420=0),1,0),0)</f>
        <v>0</v>
      </c>
      <c r="AV420">
        <f>IF(O420=MAX(N420:Q420),IF(AND((G420+F420)/SUM(E420:G420)&gt;=0.2,AW420=0),1,0),0)</f>
        <v>0</v>
      </c>
      <c r="AW420">
        <f>IF(O420=MAX(N420:Q420),IF(G420/SUM(E420:G420)&gt;=0.2,1,0),0)</f>
        <v>0</v>
      </c>
      <c r="AX420">
        <f>IF(P420=MAX(N420:Q420),IF(AND((K420+J420+I420+H420)/SUM(H420:K420)&gt;=0.2,AZ420=0),1,0),0)</f>
        <v>0</v>
      </c>
      <c r="AY420">
        <f>IF(P420=MAX(N420:Q420),IF(AND((K420+J420+I420)/SUM(H420:K420)&gt;=0.2,AZ420=0),1,0),0)</f>
        <v>0</v>
      </c>
      <c r="AZ420">
        <f>IF(P420=MAX(N420:Q420),IF(AND((K420+J420)/SUM(H420:K420)&gt;=0.2,AW420=0),1,0),0)</f>
        <v>0</v>
      </c>
      <c r="BA420">
        <f t="shared" si="97"/>
        <v>0</v>
      </c>
      <c r="BB420">
        <f t="shared" si="98"/>
        <v>0</v>
      </c>
      <c r="BC420">
        <f t="shared" si="99"/>
        <v>0</v>
      </c>
    </row>
    <row r="421" spans="1:55" x14ac:dyDescent="0.25">
      <c r="A421" t="s">
        <v>30</v>
      </c>
      <c r="B421" t="s">
        <v>21</v>
      </c>
      <c r="C421" t="s">
        <v>35</v>
      </c>
      <c r="D421" s="6">
        <v>1</v>
      </c>
      <c r="E421" s="7">
        <v>0</v>
      </c>
      <c r="F421" s="7">
        <v>0</v>
      </c>
      <c r="G421" s="7">
        <v>0</v>
      </c>
      <c r="H421" s="8">
        <v>0</v>
      </c>
      <c r="I421" s="8">
        <v>0</v>
      </c>
      <c r="J421" s="8">
        <v>0</v>
      </c>
      <c r="K421" s="8">
        <v>0</v>
      </c>
      <c r="L421" s="9">
        <v>0</v>
      </c>
      <c r="M421" s="9">
        <v>0</v>
      </c>
      <c r="N421" s="15">
        <f t="shared" si="92"/>
        <v>1</v>
      </c>
      <c r="O421" s="15">
        <f t="shared" si="93"/>
        <v>0</v>
      </c>
      <c r="P421" s="15">
        <f t="shared" si="94"/>
        <v>0</v>
      </c>
      <c r="Q421" s="15">
        <f t="shared" si="95"/>
        <v>0</v>
      </c>
      <c r="AT421">
        <f t="shared" si="96"/>
        <v>1</v>
      </c>
      <c r="AU421">
        <f>IF(O421=MAX(N421:Q421),IF(AND((G421+F421+E421)/SUM(E421:G421)&gt;=0.2,AV421=0),1,0),0)</f>
        <v>0</v>
      </c>
      <c r="AV421">
        <f>IF(O421=MAX(N421:Q421),IF(AND((G421+F421)/SUM(E421:G421)&gt;=0.2,AW421=0),1,0),0)</f>
        <v>0</v>
      </c>
      <c r="AW421">
        <f>IF(O421=MAX(N421:Q421),IF(G421/SUM(E421:G421)&gt;=0.2,1,0),0)</f>
        <v>0</v>
      </c>
      <c r="AX421">
        <f>IF(P421=MAX(N421:Q421),IF(AND((K421+J421+I421+H421)/SUM(H421:K421)&gt;=0.2,AZ421=0),1,0),0)</f>
        <v>0</v>
      </c>
      <c r="AY421">
        <f>IF(P421=MAX(N421:Q421),IF(AND((K421+J421+I421)/SUM(H421:K421)&gt;=0.2,AZ421=0),1,0),0)</f>
        <v>0</v>
      </c>
      <c r="AZ421">
        <f>IF(P421=MAX(N421:Q421),IF(AND((K421+J421)/SUM(H421:K421)&gt;=0.2,AW421=0),1,0),0)</f>
        <v>0</v>
      </c>
      <c r="BA421">
        <f t="shared" si="97"/>
        <v>0</v>
      </c>
      <c r="BB421">
        <f t="shared" si="98"/>
        <v>0</v>
      </c>
      <c r="BC421">
        <f t="shared" si="99"/>
        <v>0</v>
      </c>
    </row>
  </sheetData>
  <autoFilter ref="A1:M84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HVAC System Heating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Speake, Andrew</dc:creator>
  <cp:lastModifiedBy>Speake, Andrew</cp:lastModifiedBy>
  <dcterms:created xsi:type="dcterms:W3CDTF">2019-08-30T14:42:24Z</dcterms:created>
  <dcterms:modified xsi:type="dcterms:W3CDTF">2020-02-03T23:02:45Z</dcterms:modified>
</cp:coreProperties>
</file>